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570" windowHeight="8085" tabRatio="750"/>
  </bookViews>
  <sheets>
    <sheet name="2" sheetId="2" r:id="rId1"/>
    <sheet name="Договор" sheetId="6" r:id="rId2"/>
    <sheet name="Акт.перед.оборудования" sheetId="7" r:id="rId3"/>
    <sheet name="Приход.Подкл" sheetId="5" r:id="rId4"/>
    <sheet name="Приход.Аб.Плата" sheetId="11" r:id="rId5"/>
    <sheet name="Приход.Роутер" sheetId="12" r:id="rId6"/>
    <sheet name="Акт.перед.ТВ-приставки" sheetId="13" r:id="rId7"/>
    <sheet name="Приход.ТВ-приставка" sheetId="14" r:id="rId8"/>
    <sheet name="Приход.Чистый" sheetId="10" r:id="rId9"/>
    <sheet name="Регистр.Карта" sheetId="9" r:id="rId10"/>
  </sheets>
  <definedNames>
    <definedName name="MAC">'2'!$B$25</definedName>
    <definedName name="а_город">'2'!$C$16</definedName>
    <definedName name="а_дом">'2'!$C$18</definedName>
    <definedName name="а_индекс">'2'!$C$15</definedName>
    <definedName name="а_квартира">'2'!$C$19</definedName>
    <definedName name="а_полный">'2'!$B$20</definedName>
    <definedName name="а_улица">'2'!$C$17</definedName>
    <definedName name="абон_плата">'2'!$B$5</definedName>
    <definedName name="адрес">'2'!$A$15</definedName>
    <definedName name="Адресс.МЖ">'2'!$A$16</definedName>
    <definedName name="Город">'2'!$B$16</definedName>
    <definedName name="город_договора">'2'!$B$3</definedName>
    <definedName name="дата_договора">'2'!$B$6</definedName>
    <definedName name="дата_рождения">'2'!$B$8</definedName>
    <definedName name="дом">'2'!$B$18</definedName>
    <definedName name="Индекс">'2'!$B$15</definedName>
    <definedName name="квартира">'2'!$B$19</definedName>
    <definedName name="место_рождения">'2'!$B$9</definedName>
    <definedName name="номер_договора">'2'!$B$2</definedName>
    <definedName name="оборудование">'2'!$B$24</definedName>
    <definedName name="п_выдан">'2'!$C$13</definedName>
    <definedName name="п_дата">'2'!$C$12</definedName>
    <definedName name="п_номер">'2'!$C$11</definedName>
    <definedName name="п_серия">'2'!$C$10</definedName>
    <definedName name="пароль">'2'!$B$22</definedName>
    <definedName name="почта">'2'!$B$23</definedName>
    <definedName name="тариф">'2'!$B$4</definedName>
    <definedName name="телефон">'2'!$B$21</definedName>
    <definedName name="тех_время">'2'!$C$27</definedName>
    <definedName name="тех_телефон">'2'!$C$26</definedName>
    <definedName name="улица">'2'!$B$17</definedName>
    <definedName name="ФИО">'2'!$B$7</definedName>
  </definedNames>
  <calcPr calcId="162913"/>
</workbook>
</file>

<file path=xl/calcChain.xml><?xml version="1.0" encoding="utf-8"?>
<calcChain xmlns="http://schemas.openxmlformats.org/spreadsheetml/2006/main">
  <c r="F43" i="11" l="1"/>
  <c r="AJ21" i="11"/>
  <c r="AJ11" i="12" l="1"/>
  <c r="J55" i="6" l="1"/>
  <c r="J54" i="6"/>
  <c r="J53" i="6"/>
  <c r="J65" i="6" l="1"/>
  <c r="B20" i="2" l="1"/>
  <c r="J26" i="7"/>
  <c r="E26" i="13" l="1"/>
  <c r="A4" i="13"/>
  <c r="E4" i="13"/>
  <c r="A6" i="13"/>
  <c r="W51" i="14"/>
  <c r="T51" i="14"/>
  <c r="E51" i="14"/>
  <c r="W51" i="12"/>
  <c r="E51" i="12"/>
  <c r="W51" i="11"/>
  <c r="T51" i="11"/>
  <c r="E51" i="11"/>
  <c r="W51" i="5"/>
  <c r="AU31" i="14"/>
  <c r="AJ31" i="14"/>
  <c r="AJ21" i="14"/>
  <c r="AJ31" i="12"/>
  <c r="AU31" i="11"/>
  <c r="AJ31" i="11"/>
  <c r="AK14" i="14"/>
  <c r="AJ13" i="14"/>
  <c r="AJ11" i="14"/>
  <c r="AK14" i="12"/>
  <c r="AJ13" i="12"/>
  <c r="AK14" i="11"/>
  <c r="AJ13" i="11"/>
  <c r="AJ11" i="11"/>
  <c r="Z25" i="14"/>
  <c r="U25" i="14"/>
  <c r="Z25" i="12"/>
  <c r="U25" i="12"/>
  <c r="Z25" i="11"/>
  <c r="U25" i="11"/>
  <c r="E38" i="9"/>
  <c r="J21" i="9"/>
  <c r="D19" i="9"/>
  <c r="E15" i="9"/>
  <c r="F13" i="9"/>
  <c r="F12" i="9"/>
  <c r="F11" i="9"/>
  <c r="F10" i="9"/>
  <c r="D8" i="9"/>
  <c r="G6" i="9"/>
  <c r="E6" i="9"/>
  <c r="C6" i="9"/>
  <c r="AK14" i="5"/>
  <c r="AJ13" i="5"/>
  <c r="AJ11" i="5"/>
  <c r="Z25" i="5"/>
  <c r="U25" i="5"/>
  <c r="AU31" i="5"/>
  <c r="AJ21" i="5"/>
  <c r="K11" i="7"/>
  <c r="E11" i="13"/>
  <c r="E26" i="7"/>
  <c r="F6" i="7"/>
  <c r="A6" i="7"/>
  <c r="K4" i="7"/>
  <c r="E4" i="7"/>
  <c r="C33" i="6"/>
  <c r="C32" i="6"/>
  <c r="C31" i="6"/>
  <c r="L4" i="6"/>
  <c r="K68" i="6"/>
  <c r="J61" i="6"/>
  <c r="J60" i="6"/>
  <c r="J59" i="6"/>
  <c r="F32" i="6"/>
  <c r="F31" i="6"/>
  <c r="C28" i="6"/>
  <c r="A21" i="6"/>
  <c r="A6" i="6"/>
  <c r="A4" i="6"/>
  <c r="E11" i="7" l="1"/>
  <c r="J2" i="6"/>
  <c r="C11" i="13"/>
  <c r="F43" i="14" l="1"/>
  <c r="E51" i="10" l="1"/>
  <c r="AJ31" i="10"/>
  <c r="T51" i="5"/>
  <c r="E51" i="5"/>
  <c r="AJ31" i="5"/>
  <c r="B12" i="7"/>
  <c r="C11" i="7"/>
  <c r="G2" i="9"/>
  <c r="J51" i="6"/>
  <c r="J49" i="6"/>
  <c r="F43" i="5"/>
</calcChain>
</file>

<file path=xl/sharedStrings.xml><?xml version="1.0" encoding="utf-8"?>
<sst xmlns="http://schemas.openxmlformats.org/spreadsheetml/2006/main" count="533" uniqueCount="213">
  <si>
    <t>№ Договора</t>
  </si>
  <si>
    <t>Дата закл.Договора</t>
  </si>
  <si>
    <t>Ф.И.О. (абонента)</t>
  </si>
  <si>
    <t>Дата рождения</t>
  </si>
  <si>
    <t>Место рождения</t>
  </si>
  <si>
    <t>Паспорт</t>
  </si>
  <si>
    <t>Серия</t>
  </si>
  <si>
    <t>Номер</t>
  </si>
  <si>
    <t>Дата выдачи</t>
  </si>
  <si>
    <t>Выдан</t>
  </si>
  <si>
    <t>Адрес:</t>
  </si>
  <si>
    <t>Индекс:</t>
  </si>
  <si>
    <t>г.</t>
  </si>
  <si>
    <t>ул.</t>
  </si>
  <si>
    <t xml:space="preserve"> </t>
  </si>
  <si>
    <t>дом.</t>
  </si>
  <si>
    <t>кв.</t>
  </si>
  <si>
    <t>Конт.тел.</t>
  </si>
  <si>
    <t>Пароль к ЛК.</t>
  </si>
  <si>
    <t>E-mail:</t>
  </si>
  <si>
    <t>Оборудование</t>
  </si>
  <si>
    <t>МАС оборудования</t>
  </si>
  <si>
    <t>ДОГОВОР  НА ОКАЗАНИЕ УСЛУГ №</t>
  </si>
  <si>
    <t>1.ПРЕДМЕТ ДОГОВОРА</t>
  </si>
  <si>
    <t>3. ОПЛАТА УСЛУГ</t>
  </si>
  <si>
    <t>лк.восток-телеком.рф</t>
  </si>
  <si>
    <t>6. РЕКВИЗИТЫ И ПОДПИСИ СТОРОН</t>
  </si>
  <si>
    <t>СВЕДЕНИЯ об ИСПОЛНИТЕЛЕ:</t>
  </si>
  <si>
    <t>СВЕДЕНИЯ об АБОНЕНТЕ:</t>
  </si>
  <si>
    <t>Ф.И.О.</t>
  </si>
  <si>
    <t>Буйновский Игорь Борисович</t>
  </si>
  <si>
    <t>Ф.И.О</t>
  </si>
  <si>
    <t>Юридический адрес:</t>
  </si>
  <si>
    <t>Фактический адресс:</t>
  </si>
  <si>
    <t>Дата рождения:</t>
  </si>
  <si>
    <t>Место рождения:</t>
  </si>
  <si>
    <t>Город:</t>
  </si>
  <si>
    <t>Новосибирск</t>
  </si>
  <si>
    <t>Паспортные данные:</t>
  </si>
  <si>
    <t>Улица:</t>
  </si>
  <si>
    <t>Линейная,30</t>
  </si>
  <si>
    <t>Серия:</t>
  </si>
  <si>
    <t>Номер:</t>
  </si>
  <si>
    <t>Офис:</t>
  </si>
  <si>
    <t>Дата выдачи:</t>
  </si>
  <si>
    <t>Банковские реквизиты:</t>
  </si>
  <si>
    <t>Кем выдан:</t>
  </si>
  <si>
    <t>Банк:</t>
  </si>
  <si>
    <t>НФ АКБ «ЛАНТА-БАНК» (ЗАО) г.Новосибирск</t>
  </si>
  <si>
    <t>ИНН:</t>
  </si>
  <si>
    <t>КПП:</t>
  </si>
  <si>
    <t>Телефон:</t>
  </si>
  <si>
    <t>8 (913) 957-1555</t>
  </si>
  <si>
    <t>Дом:</t>
  </si>
  <si>
    <t>Квартира:</t>
  </si>
  <si>
    <t>Корпус:</t>
  </si>
  <si>
    <t>Контактные данные:</t>
  </si>
  <si>
    <t>_______________</t>
  </si>
  <si>
    <t>Буйновский И.Б.</t>
  </si>
  <si>
    <t>(подпись)</t>
  </si>
  <si>
    <t>м.п.</t>
  </si>
  <si>
    <t>АКТ</t>
  </si>
  <si>
    <t>приема-передачи оборудования</t>
  </si>
  <si>
    <r>
      <t>1.1.</t>
    </r>
    <r>
      <rPr>
        <sz val="12"/>
        <color theme="1"/>
        <rFont val="Times New Roman"/>
        <family val="1"/>
        <charset val="204"/>
      </rPr>
      <t xml:space="preserve"> Исполнитель обязуется по заказу Абонента оказывать следующие виды услуг: передачи данных, информационные и консультационные услуги, а Абонент обязуется принимать и оплачивать услуги Исполнителя в порядке и в сроки, установленные  настоящим договором.</t>
    </r>
  </si>
  <si>
    <t>Наименование и модель оборудования</t>
  </si>
  <si>
    <t>МАС</t>
  </si>
  <si>
    <t>Ст-ть (руб)</t>
  </si>
  <si>
    <t>Адресс установки</t>
  </si>
  <si>
    <t xml:space="preserve">Абонентский терминал </t>
  </si>
  <si>
    <t>Исполнитель</t>
  </si>
  <si>
    <t>Абонент</t>
  </si>
  <si>
    <t>выполненных работ</t>
  </si>
  <si>
    <t>Наименование работ</t>
  </si>
  <si>
    <t>Кол-во</t>
  </si>
  <si>
    <t>Ед-ца изм.</t>
  </si>
  <si>
    <t>Протяжка кабеля ОК/Д2-Т-А1-0,7</t>
  </si>
  <si>
    <t>Установка абонентского терминала</t>
  </si>
  <si>
    <t>шт.</t>
  </si>
  <si>
    <t>Настройка оборудования</t>
  </si>
  <si>
    <t>Патч-корд медный с коннекторами RJ-45 для компьютера</t>
  </si>
  <si>
    <t>м.п</t>
  </si>
  <si>
    <t xml:space="preserve">      Подписанием настоящего Акта стороны подтверджают, что услуги по подключению к сети передачи данных выполнены полностью. Стороны претензий друг к другу не имеют, место место прокладки абонентской линии и установки оборудования с Абонентом согласовано. </t>
  </si>
  <si>
    <t xml:space="preserve">
Утверждена постановлением Госкомстата
России от 18.08.98 г. № 88</t>
  </si>
  <si>
    <t>ООО "Восток-Телеком"</t>
  </si>
  <si>
    <t>Код</t>
  </si>
  <si>
    <t>организация</t>
  </si>
  <si>
    <t xml:space="preserve">Форма по ОКУД </t>
  </si>
  <si>
    <t>0310001</t>
  </si>
  <si>
    <t>КВИТАНЦИЯ</t>
  </si>
  <si>
    <t xml:space="preserve">по ОКПО </t>
  </si>
  <si>
    <t>Принято от:</t>
  </si>
  <si>
    <t>структурное подразделение</t>
  </si>
  <si>
    <r>
      <t>3.1.</t>
    </r>
    <r>
      <rPr>
        <sz val="12"/>
        <color theme="1"/>
        <rFont val="Times New Roman"/>
        <family val="1"/>
        <charset val="204"/>
      </rPr>
      <t xml:space="preserve"> Оплата за услуги Исполнителя может осуществляеться наличным или безналичным способом</t>
    </r>
  </si>
  <si>
    <r>
      <t>3.2.</t>
    </r>
    <r>
      <rPr>
        <sz val="12"/>
        <color theme="1"/>
        <rFont val="Times New Roman"/>
        <family val="1"/>
        <charset val="204"/>
      </rPr>
      <t xml:space="preserve"> На момент заключения Договора стоимость услуг по подключению Абонента к услугам Исполнителя п.1.1. составляет 6000 (Шесть тысяч) рублей без учета НДС.</t>
    </r>
  </si>
  <si>
    <t>Номер документа</t>
  </si>
  <si>
    <t>Дата составления</t>
  </si>
  <si>
    <r>
      <t>3.5.</t>
    </r>
    <r>
      <rPr>
        <sz val="12"/>
        <color theme="1"/>
        <rFont val="Times New Roman"/>
        <family val="1"/>
        <charset val="204"/>
      </rPr>
      <t xml:space="preserve"> Исполнитель по факту оказания услуги по подключению к сети передачи данных предоставляет Абоненту Акт сдачи-приемки услуг. Абонент в течение 2 (двух) рабочих дней с момента получения от Исполнителя Акта сдачи-приемки услуг, обязан принять оказанные услуги и подписать Акт. В случае если по истечению 5 (пяти) рабочих дней с момента получения Акта Абонентом, от Абонента не поступил подписанный Акт, или мотивированный отказ  в подписании Акта, услуги Исполнителя считаются принятыми и подлежащими оплате в полной мере.</t>
    </r>
  </si>
  <si>
    <t>Основание:</t>
  </si>
  <si>
    <t>Дебет</t>
  </si>
  <si>
    <t>Кредит</t>
  </si>
  <si>
    <t>Сумма,
руб, коп</t>
  </si>
  <si>
    <t>Код
целевого
назна-
чения</t>
  </si>
  <si>
    <t>код струк-
турного под-
разделения</t>
  </si>
  <si>
    <t>корреспонди-
рующий счет,
субсчет</t>
  </si>
  <si>
    <t>код анали-
тического
учета</t>
  </si>
  <si>
    <t>линия отреза</t>
  </si>
  <si>
    <t>Сумма:</t>
  </si>
  <si>
    <t>руб.</t>
  </si>
  <si>
    <t>00</t>
  </si>
  <si>
    <t>коп.</t>
  </si>
  <si>
    <t>В том числе:</t>
  </si>
  <si>
    <t>"   " ___________         г.</t>
  </si>
  <si>
    <t xml:space="preserve">                                      </t>
  </si>
  <si>
    <t xml:space="preserve">     М.П.(штампа)</t>
  </si>
  <si>
    <t>Главный бухгалтер</t>
  </si>
  <si>
    <t>Приложение:</t>
  </si>
  <si>
    <t>подпись</t>
  </si>
  <si>
    <t>расшифровка подписи</t>
  </si>
  <si>
    <t>Кассир</t>
  </si>
  <si>
    <t>Получил кассир</t>
  </si>
  <si>
    <t>к приходному кассовому ордеру №</t>
  </si>
  <si>
    <t>от "   " ______________ 201  г.</t>
  </si>
  <si>
    <t xml:space="preserve">                                                                                                         руб.                              коп.</t>
  </si>
  <si>
    <t>Регистрационная карта №</t>
  </si>
  <si>
    <t>ПАСПОРТНЫЕ ДАННЫЕ АБОНЕНТА</t>
  </si>
  <si>
    <t>Адрес оказания услуг:</t>
  </si>
  <si>
    <t>Контактный телефон:</t>
  </si>
  <si>
    <t>ИНФОРМАЦИЯ ДЛЯ АБОНЕНТА</t>
  </si>
  <si>
    <t>Тарифный план:</t>
  </si>
  <si>
    <t>Личный кабинет:</t>
  </si>
  <si>
    <t>Пароль к личному кабинету:</t>
  </si>
  <si>
    <t>АБОНЕНТ ПОДТВЕРЖДАЕТ</t>
  </si>
  <si>
    <t>1. Достоверность и полноту сведений, указанных в Регистрационной карте.</t>
  </si>
  <si>
    <t>2. Наличие согласия Собственника жилого помещения или ответственного квартиросьемщика на проведение работ по подключению по адрессу оказания услуг.</t>
  </si>
  <si>
    <t>Подписи сторон</t>
  </si>
  <si>
    <t>______________</t>
  </si>
  <si>
    <t>Представитель компании</t>
  </si>
  <si>
    <t>Горбунов Дмитрий Сергеевич</t>
  </si>
  <si>
    <t>4. ИНФОРМАЦИЯ ДЛЯ АБОНЕНТА</t>
  </si>
  <si>
    <t>5. ЗАКЛЮЧИТЕЛЬНЫЕ ПОЛОЖЕНИЯ</t>
  </si>
  <si>
    <t>№</t>
  </si>
  <si>
    <t>Сайт:</t>
  </si>
  <si>
    <t>Логин:</t>
  </si>
  <si>
    <t>Пароль:</t>
  </si>
  <si>
    <t>8-913-957-1555 (c 8-17 в будние дни)</t>
  </si>
  <si>
    <t>ТВ-приставка</t>
  </si>
  <si>
    <t>Адресс:</t>
  </si>
  <si>
    <t>Город</t>
  </si>
  <si>
    <t>г. Новосибирск</t>
  </si>
  <si>
    <t>2. ПРАВА ИСПОЛНИТЕЛЯ</t>
  </si>
  <si>
    <t>Абон. плата</t>
  </si>
  <si>
    <t>Тарифный план</t>
  </si>
  <si>
    <r>
      <rPr>
        <b/>
        <sz val="13"/>
        <color theme="1"/>
        <rFont val="Times New Roman"/>
        <family val="1"/>
        <charset val="204"/>
      </rPr>
      <t>1.1.</t>
    </r>
    <r>
      <rPr>
        <sz val="13"/>
        <color theme="1"/>
        <rFont val="Times New Roman"/>
        <family val="1"/>
        <charset val="204"/>
      </rPr>
      <t xml:space="preserve"> Исполнитель обязуется по заказу Абонента оказывать следующие виды услуг: передачи данных, информационные и консультационные услуги, а Абонент обязуется принимать и оплачивать услуги Исполнителя в порядке и в сроки, установленные  настоящим договором.</t>
    </r>
  </si>
  <si>
    <r>
      <rPr>
        <b/>
        <sz val="13"/>
        <color theme="1"/>
        <rFont val="Times New Roman"/>
        <family val="1"/>
        <charset val="204"/>
      </rPr>
      <t>1.2.</t>
    </r>
    <r>
      <rPr>
        <sz val="13"/>
        <color theme="1"/>
        <rFont val="Times New Roman"/>
        <family val="1"/>
        <charset val="204"/>
      </rPr>
      <t xml:space="preserve"> Настоящий договор наряду с «Условиями оказания услуг» определяют порядок взаимоотношений сторон, при оказании услуг, оговоренных в п.1.1. настоящего договора. «Условия оказания услуг» являются неотъемлемой частью настоящего договора.</t>
    </r>
  </si>
  <si>
    <r>
      <rPr>
        <b/>
        <sz val="13"/>
        <color theme="1"/>
        <rFont val="Times New Roman"/>
        <family val="1"/>
        <charset val="204"/>
      </rPr>
      <t xml:space="preserve">2.2. </t>
    </r>
    <r>
      <rPr>
        <sz val="13"/>
        <color theme="1"/>
        <rFont val="Times New Roman"/>
        <family val="1"/>
        <charset val="204"/>
      </rPr>
      <t xml:space="preserve">Исполнитель имеет право оказывать услуги, указанные в п. 1.1. настоящего договора, что подтверждается Лицензией на предоставление услуг передачи данных, в случае отзыва лицензии Исполнитель оставляет за собой право без переоформления настоящего договора осуществлять информационные и консультационные услуги, и услуги по передачи данных  в качестве агента другого провайдера связи, имеющего соответствующие лицензии. </t>
    </r>
  </si>
  <si>
    <r>
      <rPr>
        <b/>
        <sz val="13"/>
        <color theme="1"/>
        <rFont val="Times New Roman"/>
        <family val="1"/>
        <charset val="204"/>
      </rPr>
      <t>2.3.</t>
    </r>
    <r>
      <rPr>
        <sz val="13"/>
        <color theme="1"/>
        <rFont val="Times New Roman"/>
        <family val="1"/>
        <charset val="204"/>
      </rPr>
      <t xml:space="preserve"> При использовании новых услуг, действие которых не описано в лицензии , Исполнитель обязуется получить данные лицензии, либо заключить агентский договор с организацией, имеющей данные лицензии, при этом настоящий договор переподписания и переоформления не требует, а исполнитель продолжает работать в качестве агента. </t>
    </r>
  </si>
  <si>
    <r>
      <rPr>
        <b/>
        <sz val="13"/>
        <color theme="1"/>
        <rFont val="Times New Roman"/>
        <family val="1"/>
        <charset val="204"/>
      </rPr>
      <t>3.1.</t>
    </r>
    <r>
      <rPr>
        <sz val="13"/>
        <color theme="1"/>
        <rFont val="Times New Roman"/>
        <family val="1"/>
        <charset val="204"/>
      </rPr>
      <t xml:space="preserve"> Оплата за услуги Исполнителя может осуществляеться наличным или безналичным способом</t>
    </r>
  </si>
  <si>
    <r>
      <rPr>
        <b/>
        <sz val="13"/>
        <color theme="1"/>
        <rFont val="Times New Roman"/>
        <family val="1"/>
        <charset val="204"/>
      </rPr>
      <t>3.5.</t>
    </r>
    <r>
      <rPr>
        <sz val="13"/>
        <color theme="1"/>
        <rFont val="Times New Roman"/>
        <family val="1"/>
        <charset val="204"/>
      </rPr>
      <t xml:space="preserve"> Исполнитель по факту оказания услуги по подключению к сети передачи данных предоставляет Абоненту Акт сдачи-приемки услуг. Абонент в течение 2 (двух) рабочих дней с момента получения от Исполнителя Акта сдачи-приемки услуг, обязан принять оказанные услуги и подписать Акт. В случае если по истечению 5 (пяти) рабочих дней с момента получения Акта Абонентом, от Абонента не поступил подписанный Акт, или мотивированный отказ  в подписании Акта, услуги Исполнителя считаются принятыми и подлежащими оплате в полной мере.</t>
    </r>
  </si>
  <si>
    <r>
      <rPr>
        <b/>
        <sz val="13"/>
        <color theme="1"/>
        <rFont val="Times New Roman"/>
        <family val="1"/>
        <charset val="204"/>
      </rPr>
      <t>3.6.</t>
    </r>
    <r>
      <rPr>
        <sz val="13"/>
        <color theme="1"/>
        <rFont val="Times New Roman"/>
        <family val="1"/>
        <charset val="204"/>
      </rPr>
      <t xml:space="preserve"> Лицевой счет Абонента ведется в АСР в электронном виде. По требованию Абонента счет на оплату может быть выставлен в Офисах Исполнителя, а также в Личном кабинете абонента. Неполучение Абонентом счета на оплату Услуг не является основанием для Абонента не вносить плату.</t>
    </r>
  </si>
  <si>
    <r>
      <rPr>
        <b/>
        <sz val="13"/>
        <color theme="1"/>
        <rFont val="Times New Roman"/>
        <family val="1"/>
        <charset val="204"/>
      </rPr>
      <t xml:space="preserve">5.1. </t>
    </r>
    <r>
      <rPr>
        <sz val="13"/>
        <color theme="1"/>
        <rFont val="Times New Roman"/>
        <family val="1"/>
        <charset val="204"/>
      </rPr>
      <t>Настоящий договор составлен в двух экземплярах, имеющих одинаковую юридическую силу, по одному экземпляру для каждой из Сторон.</t>
    </r>
  </si>
  <si>
    <r>
      <rPr>
        <b/>
        <sz val="13"/>
        <color theme="1"/>
        <rFont val="Times New Roman"/>
        <family val="1"/>
        <charset val="204"/>
      </rPr>
      <t>5.2.</t>
    </r>
    <r>
      <rPr>
        <sz val="13"/>
        <color theme="1"/>
        <rFont val="Times New Roman"/>
        <family val="1"/>
        <charset val="204"/>
      </rPr>
      <t xml:space="preserve"> Подписывая настоящий договор, Абонент выражает </t>
    </r>
    <r>
      <rPr>
        <u/>
        <sz val="13"/>
        <color theme="1"/>
        <rFont val="Times New Roman"/>
        <family val="1"/>
        <charset val="204"/>
      </rPr>
      <t>Согласие</t>
    </r>
    <r>
      <rPr>
        <sz val="13"/>
        <color theme="1"/>
        <rFont val="Times New Roman"/>
        <family val="1"/>
        <charset val="204"/>
      </rPr>
      <t xml:space="preserve"> на SMS - рассылку по телефонам, указанным в настоящем договоре в информационных целях</t>
    </r>
  </si>
  <si>
    <r>
      <rPr>
        <b/>
        <sz val="13"/>
        <color theme="1"/>
        <rFont val="Times New Roman"/>
        <family val="1"/>
        <charset val="204"/>
      </rPr>
      <t>5.3.</t>
    </r>
    <r>
      <rPr>
        <sz val="13"/>
        <color theme="1"/>
        <rFont val="Times New Roman"/>
        <family val="1"/>
        <charset val="204"/>
      </rPr>
      <t xml:space="preserve"> Подписывая настоящий договор, Абонент дает согласие на обработку следующих персональных данных: баланс лицевого счета Абонента по настоящему договору, с целью  предоставления данной информации Абоненту по телефону оператором  информационно-справочного обслуживания ООО «Восток-Телеком».</t>
    </r>
  </si>
  <si>
    <r>
      <rPr>
        <b/>
        <sz val="13"/>
        <color theme="1"/>
        <rFont val="Times New Roman"/>
        <family val="1"/>
        <charset val="204"/>
      </rPr>
      <t>5.4.</t>
    </r>
    <r>
      <rPr>
        <sz val="13"/>
        <color theme="1"/>
        <rFont val="Times New Roman"/>
        <family val="1"/>
        <charset val="204"/>
      </rPr>
      <t xml:space="preserve"> Оператор гарантирует Абоненту, что обработка его персональных данных будет осуществляться путем: сбора, систематизации, накопления, уточнения, использования и последующей смешанной обработкой персональных данных с передачей информации по внутренней сети оператора (информация доступна определенной категории работников оператора). В случае неправомерного использования предоставленных  данных соглашение отзывается письменным заявлением субъекта персональных данных. Данное согласие действует с момента подписания настоящего договора, до момента его расторжения.
</t>
    </r>
  </si>
  <si>
    <r>
      <t xml:space="preserve">5.5. </t>
    </r>
    <r>
      <rPr>
        <sz val="13"/>
        <color theme="1"/>
        <rFont val="Times New Roman"/>
        <family val="1"/>
        <charset val="204"/>
      </rPr>
      <t>Настоящий договор заключается сроком на 1(один) год, вступает в силу с даты подписания. Договор пролангируется в том случае, если ни одна из сторон, не менее чем за 30 календарных дней, до окончания срока действия настоящего Договора, не заявит в письменной форме о намерении прекратить действие Договора.</t>
    </r>
  </si>
  <si>
    <r>
      <t>309</t>
    </r>
    <r>
      <rPr>
        <b/>
        <sz val="13"/>
        <color theme="1"/>
        <rFont val="Times New Roman"/>
        <family val="1"/>
        <charset val="204"/>
      </rPr>
      <t>б</t>
    </r>
  </si>
  <si>
    <t>4.1. Тарифный план:</t>
  </si>
  <si>
    <t>4.2. Личный кабинет:</t>
  </si>
  <si>
    <t>4.3. Контактные данные:</t>
  </si>
  <si>
    <t>Телефон тех поддерки:</t>
  </si>
  <si>
    <t>Время работы тех поддержки:</t>
  </si>
  <si>
    <t>Полный адрес</t>
  </si>
  <si>
    <t>от</t>
  </si>
  <si>
    <t>Адрес установки</t>
  </si>
  <si>
    <t>Адрес предоставления услуг</t>
  </si>
  <si>
    <t>TP-Link TL-WR840N(RU)</t>
  </si>
  <si>
    <r>
      <rPr>
        <b/>
        <sz val="13"/>
        <color theme="1"/>
        <rFont val="Times New Roman"/>
        <family val="1"/>
        <charset val="204"/>
      </rPr>
      <t>3.4.</t>
    </r>
    <r>
      <rPr>
        <sz val="13"/>
        <color theme="1"/>
        <rFont val="Times New Roman"/>
        <family val="1"/>
        <charset val="204"/>
      </rPr>
      <t xml:space="preserve"> Абонентская плата вносится по предоплатной схеме за месяц вперед на Лицевой счет Абонента, выделенный по соответствующему Заказу.</t>
    </r>
  </si>
  <si>
    <t>г. Новосибирск село Ленинское</t>
  </si>
  <si>
    <t>vt54.ru</t>
  </si>
  <si>
    <r>
      <rPr>
        <b/>
        <sz val="13"/>
        <rFont val="Times New Roman"/>
        <family val="1"/>
        <charset val="204"/>
      </rPr>
      <t>2.1.</t>
    </r>
    <r>
      <rPr>
        <sz val="13"/>
        <rFont val="Times New Roman"/>
        <family val="1"/>
        <charset val="204"/>
      </rPr>
      <t xml:space="preserve"> Исполнитель имеет право вносить изменения в Условия оказания услуг. В случае  внесения  изменений Исполнитель обязан уведомить Абонента не позднее чем за 10 (десять) календарных дней до даты введения изменений, путем размещения информации в личном кабинете Абонента на сервере Исполнителя по адресу: Vt54.ru. Изменения считаются принятыми Абонентом, если Абонент в течение 5 (пяти) календарных дней с момента размещения в личном кабинете Абонента  письменно не заявил о своем несогласии с изменениями. В случае получения от Абонента уведомления о несогласии, действие настоящего договора  на оказание услуг приостанавливается.</t>
    </r>
  </si>
  <si>
    <t>1850 руб</t>
  </si>
  <si>
    <t xml:space="preserve">                  1850 (Одна тысяча восемьсот пятьдесят)                             руб.                              коп.</t>
  </si>
  <si>
    <t>Одна тысяча восемьсот пятьдесят рублей</t>
  </si>
  <si>
    <t>Кисловодская,4</t>
  </si>
  <si>
    <t>(в будние дни с 9-00 до 21-00)</t>
  </si>
  <si>
    <t>NTE - 2</t>
  </si>
  <si>
    <t>800 (восемьсот) рублей</t>
  </si>
  <si>
    <t>800 руб</t>
  </si>
  <si>
    <t>Восемьсот</t>
  </si>
  <si>
    <t xml:space="preserve">                800 (восемьсот)                                            руб.                              коп.</t>
  </si>
  <si>
    <t>50мб/с</t>
  </si>
  <si>
    <r>
      <rPr>
        <b/>
        <sz val="13"/>
        <color theme="1"/>
        <rFont val="Times New Roman"/>
        <family val="1"/>
        <charset val="204"/>
      </rPr>
      <t>3.2.</t>
    </r>
    <r>
      <rPr>
        <sz val="13"/>
        <color theme="1"/>
        <rFont val="Times New Roman"/>
        <family val="1"/>
        <charset val="204"/>
      </rPr>
      <t xml:space="preserve"> На момент заключения Договора подключение Абонента к услугам Исполнителя  производится по тарифу 2000 (две тысячи)  рублей.</t>
    </r>
  </si>
  <si>
    <t>Две тысячи</t>
  </si>
  <si>
    <t>2000 руб</t>
  </si>
  <si>
    <t xml:space="preserve">                  2000 (две тысячи)                                           руб.                              коп.</t>
  </si>
  <si>
    <t>lk.vt54.ru</t>
  </si>
  <si>
    <t>3129</t>
  </si>
  <si>
    <t>Eltex NV-711</t>
  </si>
  <si>
    <t>3201</t>
  </si>
  <si>
    <t>Анохин Юрий Владимирович</t>
  </si>
  <si>
    <t>S/n: 218А488005683</t>
  </si>
  <si>
    <t>Wi-Fi роутер TP-Link TL-WR840N(RU). S/n:   218А488005683</t>
  </si>
  <si>
    <t>sb 29131617</t>
  </si>
  <si>
    <t>150 (сто пятьдесят) рублей</t>
  </si>
  <si>
    <t xml:space="preserve">сто пятьдесят </t>
  </si>
  <si>
    <t>3210</t>
  </si>
  <si>
    <t>Сычева Елена Дмитриевна</t>
  </si>
  <si>
    <t>50 лет Октября</t>
  </si>
  <si>
    <t>27</t>
  </si>
  <si>
    <t>mobg</t>
  </si>
  <si>
    <t>Министерство Внутренних Дел Казахстан</t>
  </si>
  <si>
    <t>8-953-780-60-</t>
  </si>
  <si>
    <t>508888</t>
  </si>
  <si>
    <t>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</si>
</sst>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$-F800]dddd\,\ mmmm\ dd\,\ yyyy"/>
  </numFmts>
  <fonts count="2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"/>
      <color rgb="FF000000"/>
      <name val="Arial"/>
      <family val="2"/>
      <charset val="204"/>
    </font>
    <font>
      <sz val="9"/>
      <color rgb="FF000000"/>
      <name val="Lucida Console"/>
      <family val="3"/>
      <charset val="204"/>
    </font>
    <font>
      <sz val="8"/>
      <color rgb="FF000000"/>
      <name val="Arial"/>
      <family val="2"/>
      <charset val="204"/>
    </font>
    <font>
      <sz val="6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0"/>
      <color rgb="FF000000"/>
      <name val="Arial"/>
      <family val="2"/>
      <charset val="204"/>
    </font>
    <font>
      <sz val="7"/>
      <color rgb="FF000000"/>
      <name val="Verdana"/>
      <family val="2"/>
      <charset val="204"/>
    </font>
    <font>
      <sz val="8"/>
      <color rgb="FF000000"/>
      <name val="Courier New"/>
      <family val="3"/>
      <charset val="204"/>
    </font>
    <font>
      <sz val="6"/>
      <color rgb="FF000000"/>
      <name val="Arial"/>
      <family val="2"/>
      <charset val="204"/>
    </font>
    <font>
      <b/>
      <sz val="9"/>
      <color rgb="FF000000"/>
      <name val="Lucida Console"/>
      <family val="3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47">
    <xf numFmtId="0" fontId="0" fillId="0" borderId="0"/>
    <xf numFmtId="0" fontId="4" fillId="0" borderId="0" applyNumberFormat="0" applyFill="0" applyBorder="0" applyAlignment="0" applyProtection="0"/>
    <xf numFmtId="0" fontId="5" fillId="2" borderId="0">
      <alignment horizontal="left" vertical="top"/>
    </xf>
    <xf numFmtId="0" fontId="6" fillId="2" borderId="0">
      <alignment horizontal="left"/>
    </xf>
    <xf numFmtId="0" fontId="7" fillId="2" borderId="0">
      <alignment horizontal="center" vertical="center"/>
    </xf>
    <xf numFmtId="0" fontId="8" fillId="2" borderId="0">
      <alignment horizontal="center" vertical="top"/>
    </xf>
    <xf numFmtId="0" fontId="6" fillId="2" borderId="0">
      <alignment horizontal="left"/>
    </xf>
    <xf numFmtId="0" fontId="9" fillId="2" borderId="0">
      <alignment horizontal="right" vertical="center"/>
    </xf>
    <xf numFmtId="0" fontId="6" fillId="2" borderId="0">
      <alignment horizontal="center" vertical="center"/>
    </xf>
    <xf numFmtId="0" fontId="10" fillId="2" borderId="0">
      <alignment horizontal="center" vertical="center"/>
    </xf>
    <xf numFmtId="0" fontId="9" fillId="2" borderId="0">
      <alignment horizontal="right" vertical="center"/>
    </xf>
    <xf numFmtId="0" fontId="6" fillId="2" borderId="0">
      <alignment horizontal="center" vertical="center"/>
    </xf>
    <xf numFmtId="0" fontId="9" fillId="2" borderId="0">
      <alignment horizontal="left" vertical="top"/>
    </xf>
    <xf numFmtId="0" fontId="8" fillId="2" borderId="0">
      <alignment horizontal="center" vertical="top"/>
    </xf>
    <xf numFmtId="0" fontId="6" fillId="2" borderId="0">
      <alignment horizontal="left" vertical="top"/>
    </xf>
    <xf numFmtId="0" fontId="6" fillId="2" borderId="0">
      <alignment horizontal="left" vertical="center"/>
    </xf>
    <xf numFmtId="0" fontId="9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9" fillId="2" borderId="0">
      <alignment horizontal="center" vertical="center"/>
    </xf>
    <xf numFmtId="0" fontId="6" fillId="2" borderId="0">
      <alignment horizontal="left" vertical="top"/>
    </xf>
    <xf numFmtId="0" fontId="10" fillId="2" borderId="0">
      <alignment horizontal="right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9" fillId="2" borderId="0">
      <alignment horizontal="center" vertical="top"/>
    </xf>
    <xf numFmtId="0" fontId="9" fillId="2" borderId="0">
      <alignment horizontal="center" vertical="top"/>
    </xf>
    <xf numFmtId="0" fontId="11" fillId="2" borderId="0">
      <alignment horizontal="center" vertical="top"/>
    </xf>
    <xf numFmtId="0" fontId="12" fillId="2" borderId="0">
      <alignment horizontal="center" vertical="top"/>
    </xf>
    <xf numFmtId="0" fontId="11" fillId="2" borderId="0">
      <alignment horizontal="center" vertical="top"/>
    </xf>
    <xf numFmtId="0" fontId="13" fillId="2" borderId="0">
      <alignment horizontal="center" vertical="center"/>
    </xf>
    <xf numFmtId="0" fontId="9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9" fillId="2" borderId="0">
      <alignment horizontal="right" vertical="top"/>
    </xf>
    <xf numFmtId="0" fontId="6" fillId="2" borderId="0">
      <alignment horizontal="center" vertical="center"/>
    </xf>
    <xf numFmtId="0" fontId="9" fillId="2" borderId="0">
      <alignment horizontal="center" vertical="center"/>
    </xf>
    <xf numFmtId="0" fontId="12" fillId="2" borderId="0">
      <alignment horizontal="center" vertical="center"/>
    </xf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2" borderId="0">
      <alignment horizontal="left" vertical="top"/>
    </xf>
    <xf numFmtId="0" fontId="6" fillId="2" borderId="0">
      <alignment horizontal="left" vertical="center"/>
    </xf>
    <xf numFmtId="0" fontId="8" fillId="2" borderId="0">
      <alignment horizontal="left" vertical="center"/>
    </xf>
    <xf numFmtId="0" fontId="6" fillId="2" borderId="0">
      <alignment horizontal="left" vertical="center"/>
    </xf>
    <xf numFmtId="0" fontId="8" fillId="2" borderId="0">
      <alignment horizontal="center" vertical="top"/>
    </xf>
    <xf numFmtId="0" fontId="6" fillId="2" borderId="0">
      <alignment horizontal="center" vertical="top"/>
    </xf>
    <xf numFmtId="0" fontId="6" fillId="2" borderId="0">
      <alignment horizontal="center" vertical="top"/>
    </xf>
    <xf numFmtId="0" fontId="9" fillId="2" borderId="0">
      <alignment horizontal="left" vertical="top"/>
    </xf>
  </cellStyleXfs>
  <cellXfs count="41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19" xfId="0" applyFont="1" applyBorder="1"/>
    <xf numFmtId="0" fontId="2" fillId="0" borderId="0" xfId="0" applyFont="1" applyBorder="1" applyAlignment="1">
      <alignment horizontal="center" vertical="center"/>
    </xf>
    <xf numFmtId="0" fontId="2" fillId="0" borderId="19" xfId="0" applyFont="1" applyBorder="1" applyAlignment="1"/>
    <xf numFmtId="0" fontId="3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5" xfId="0" applyFont="1" applyBorder="1" applyAlignment="1">
      <alignment wrapText="1"/>
    </xf>
    <xf numFmtId="0" fontId="2" fillId="0" borderId="26" xfId="0" applyFont="1" applyBorder="1" applyAlignment="1"/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8" xfId="0" applyFont="1" applyBorder="1" applyAlignment="1">
      <alignment readingOrder="1"/>
    </xf>
    <xf numFmtId="0" fontId="2" fillId="0" borderId="0" xfId="0" applyFont="1" applyAlignment="1">
      <alignment readingOrder="1"/>
    </xf>
    <xf numFmtId="0" fontId="2" fillId="0" borderId="19" xfId="0" applyFont="1" applyBorder="1" applyAlignment="1">
      <alignment readingOrder="1"/>
    </xf>
    <xf numFmtId="0" fontId="3" fillId="0" borderId="18" xfId="0" applyFont="1" applyBorder="1" applyAlignment="1">
      <alignment readingOrder="1"/>
    </xf>
    <xf numFmtId="0" fontId="2" fillId="0" borderId="18" xfId="0" applyFont="1" applyBorder="1" applyAlignment="1">
      <alignment horizontal="center" readingOrder="1"/>
    </xf>
    <xf numFmtId="0" fontId="2" fillId="0" borderId="7" xfId="0" applyFont="1" applyBorder="1" applyAlignment="1">
      <alignment horizontal="center" readingOrder="1"/>
    </xf>
    <xf numFmtId="0" fontId="2" fillId="0" borderId="18" xfId="0" applyFont="1" applyBorder="1" applyAlignment="1">
      <alignment horizontal="center" vertical="center" wrapText="1"/>
    </xf>
    <xf numFmtId="0" fontId="15" fillId="0" borderId="0" xfId="0" applyFont="1" applyAlignment="1"/>
    <xf numFmtId="0" fontId="14" fillId="2" borderId="0" xfId="17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0" xfId="0" applyAlignment="1"/>
    <xf numFmtId="0" fontId="14" fillId="2" borderId="3" xfId="37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7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right" vertical="top" wrapText="1"/>
    </xf>
    <xf numFmtId="0" fontId="6" fillId="2" borderId="7" xfId="20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2" fillId="0" borderId="22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0" xfId="0" applyAlignment="1">
      <alignment horizontal="right" vertical="top" wrapText="1"/>
    </xf>
    <xf numFmtId="49" fontId="6" fillId="2" borderId="7" xfId="20" applyNumberFormat="1" applyBorder="1" applyAlignment="1">
      <alignment horizontal="left" vertical="top" wrapText="1"/>
    </xf>
    <xf numFmtId="0" fontId="2" fillId="0" borderId="27" xfId="0" applyFont="1" applyBorder="1"/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8" xfId="0" applyFont="1" applyBorder="1" applyAlignme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1"/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20" fillId="0" borderId="0" xfId="1" applyFont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NumberFormat="1" applyFont="1" applyAlignment="1">
      <alignment vertical="center" shrinkToFi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right" vertical="center" wrapText="1"/>
    </xf>
    <xf numFmtId="49" fontId="19" fillId="0" borderId="0" xfId="0" applyNumberFormat="1" applyFont="1" applyAlignment="1">
      <alignment vertical="center" wrapText="1"/>
    </xf>
    <xf numFmtId="165" fontId="19" fillId="0" borderId="0" xfId="0" applyNumberFormat="1" applyFont="1" applyAlignment="1">
      <alignment horizontal="right" vertical="center" wrapText="1"/>
    </xf>
    <xf numFmtId="164" fontId="18" fillId="0" borderId="0" xfId="0" applyNumberFormat="1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vertical="center" wrapText="1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horizontal="justify"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18" fillId="0" borderId="1" xfId="0" applyFont="1" applyBorder="1" applyAlignment="1">
      <alignment horizontal="justify" vertical="center" wrapText="1"/>
    </xf>
    <xf numFmtId="0" fontId="18" fillId="0" borderId="5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0" xfId="0" applyFont="1" applyBorder="1" applyAlignment="1">
      <alignment horizontal="justify" vertical="top" wrapText="1"/>
    </xf>
    <xf numFmtId="0" fontId="19" fillId="0" borderId="0" xfId="0" applyFont="1" applyBorder="1" applyAlignment="1">
      <alignment horizontal="justify" vertical="center" wrapText="1"/>
    </xf>
    <xf numFmtId="1" fontId="18" fillId="0" borderId="0" xfId="0" applyNumberFormat="1" applyFont="1" applyBorder="1" applyAlignment="1">
      <alignment horizontal="left" vertical="center" wrapText="1"/>
    </xf>
    <xf numFmtId="1" fontId="18" fillId="0" borderId="5" xfId="0" applyNumberFormat="1" applyFont="1" applyBorder="1" applyAlignment="1">
      <alignment horizontal="left" vertical="center"/>
    </xf>
    <xf numFmtId="1" fontId="18" fillId="0" borderId="0" xfId="0" applyNumberFormat="1" applyFont="1" applyBorder="1" applyAlignment="1">
      <alignment vertical="center" wrapText="1"/>
    </xf>
    <xf numFmtId="0" fontId="22" fillId="0" borderId="5" xfId="0" applyFont="1" applyFill="1" applyBorder="1" applyAlignment="1">
      <alignment horizontal="justify" vertical="center" wrapText="1"/>
    </xf>
    <xf numFmtId="0" fontId="22" fillId="0" borderId="0" xfId="0" applyFont="1" applyFill="1" applyAlignment="1">
      <alignment horizontal="justify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/>
    </xf>
    <xf numFmtId="0" fontId="18" fillId="0" borderId="0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3" fillId="3" borderId="0" xfId="0" applyFont="1" applyFill="1" applyAlignment="1">
      <alignment horizontal="left" vertical="center"/>
    </xf>
    <xf numFmtId="0" fontId="6" fillId="2" borderId="0" xfId="14" applyAlignment="1">
      <alignment vertical="top" wrapText="1"/>
    </xf>
    <xf numFmtId="0" fontId="0" fillId="0" borderId="0" xfId="0" applyAlignment="1">
      <alignment vertical="top" wrapText="1"/>
    </xf>
    <xf numFmtId="0" fontId="2" fillId="0" borderId="9" xfId="0" applyFont="1" applyBorder="1" applyAlignment="1">
      <alignment horizontal="left" indent="1"/>
    </xf>
    <xf numFmtId="0" fontId="2" fillId="0" borderId="21" xfId="0" applyFont="1" applyBorder="1" applyAlignment="1">
      <alignment horizontal="left" indent="1"/>
    </xf>
    <xf numFmtId="0" fontId="2" fillId="0" borderId="19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19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49" fontId="18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5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0" xfId="0" applyNumberFormat="1" applyFont="1" applyAlignment="1">
      <alignment horizontal="left" vertical="center" wrapText="1"/>
    </xf>
    <xf numFmtId="14" fontId="18" fillId="0" borderId="0" xfId="0" applyNumberFormat="1" applyFont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left" wrapText="1"/>
    </xf>
    <xf numFmtId="0" fontId="19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18" fillId="0" borderId="5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top" wrapText="1" shrinkToFit="1"/>
    </xf>
    <xf numFmtId="1" fontId="18" fillId="0" borderId="0" xfId="0" applyNumberFormat="1" applyFont="1" applyBorder="1" applyAlignment="1">
      <alignment horizontal="left" vertical="center" wrapText="1"/>
    </xf>
    <xf numFmtId="0" fontId="18" fillId="0" borderId="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 shrinkToFit="1"/>
    </xf>
    <xf numFmtId="1" fontId="18" fillId="0" borderId="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readingOrder="1"/>
    </xf>
    <xf numFmtId="0" fontId="2" fillId="0" borderId="19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2" borderId="0" xfId="12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6" fillId="2" borderId="0" xfId="45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3" xfId="43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8" fillId="2" borderId="3" xfId="5" applyBorder="1" applyAlignment="1">
      <alignment horizontal="center" vertical="top" wrapText="1"/>
    </xf>
    <xf numFmtId="0" fontId="9" fillId="2" borderId="0" xfId="46" applyAlignment="1">
      <alignment horizontal="left" vertical="top" wrapText="1"/>
    </xf>
    <xf numFmtId="0" fontId="16" fillId="0" borderId="7" xfId="0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/>
    <xf numFmtId="0" fontId="1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vertical="center"/>
    </xf>
    <xf numFmtId="0" fontId="6" fillId="2" borderId="3" xfId="17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2" borderId="2" xfId="34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2" borderId="2" xfId="35" applyBorder="1" applyAlignment="1">
      <alignment horizontal="center" vertical="center" wrapText="1"/>
    </xf>
    <xf numFmtId="0" fontId="6" fillId="2" borderId="2" xfId="8" applyBorder="1" applyAlignment="1">
      <alignment horizontal="center" vertical="center" wrapText="1"/>
    </xf>
    <xf numFmtId="0" fontId="6" fillId="2" borderId="2" xfId="22" applyFont="1" applyBorder="1" applyAlignment="1">
      <alignment horizontal="center" vertical="center" wrapText="1"/>
    </xf>
    <xf numFmtId="0" fontId="9" fillId="2" borderId="0" xfId="30" applyAlignment="1">
      <alignment horizontal="left" vertical="top" wrapText="1"/>
    </xf>
    <xf numFmtId="0" fontId="14" fillId="2" borderId="0" xfId="37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0" fontId="5" fillId="2" borderId="1" xfId="2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6" fillId="2" borderId="3" xfId="38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6" fillId="2" borderId="3" xfId="39" applyBorder="1" applyAlignment="1">
      <alignment horizontal="left" vertical="top" wrapText="1"/>
    </xf>
    <xf numFmtId="0" fontId="6" fillId="2" borderId="3" xfId="37" applyBorder="1" applyAlignment="1">
      <alignment horizontal="left" vertical="center" wrapText="1"/>
    </xf>
    <xf numFmtId="0" fontId="6" fillId="2" borderId="0" xfId="44" applyAlignment="1">
      <alignment horizontal="center" vertical="top" wrapText="1"/>
    </xf>
    <xf numFmtId="0" fontId="0" fillId="0" borderId="0" xfId="0" applyAlignment="1">
      <alignment horizontal="right" vertical="top" wrapText="1"/>
    </xf>
    <xf numFmtId="0" fontId="6" fillId="2" borderId="7" xfId="20" applyBorder="1" applyAlignment="1">
      <alignment horizontal="left" vertical="top" wrapText="1"/>
    </xf>
    <xf numFmtId="0" fontId="9" fillId="2" borderId="0" xfId="33" applyAlignment="1">
      <alignment horizontal="right" vertical="top" wrapText="1"/>
    </xf>
    <xf numFmtId="0" fontId="9" fillId="2" borderId="3" xfId="12" applyBorder="1" applyAlignment="1">
      <alignment horizontal="left" vertical="top" wrapText="1"/>
    </xf>
    <xf numFmtId="0" fontId="6" fillId="2" borderId="3" xfId="42" applyBorder="1" applyAlignment="1">
      <alignment horizontal="left" vertical="center" wrapText="1"/>
    </xf>
    <xf numFmtId="0" fontId="6" fillId="2" borderId="0" xfId="42" applyBorder="1" applyAlignment="1">
      <alignment horizontal="left" vertical="center" wrapText="1"/>
    </xf>
    <xf numFmtId="0" fontId="6" fillId="2" borderId="7" xfId="42" applyBorder="1" applyAlignment="1">
      <alignment horizontal="left" vertical="center" wrapText="1"/>
    </xf>
    <xf numFmtId="0" fontId="6" fillId="2" borderId="0" xfId="17" applyBorder="1" applyAlignment="1">
      <alignment horizontal="left" vertical="top" wrapText="1"/>
    </xf>
    <xf numFmtId="0" fontId="6" fillId="2" borderId="0" xfId="4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2" borderId="0" xfId="40" applyBorder="1" applyAlignment="1">
      <alignment horizontal="left" vertical="center" wrapText="1"/>
    </xf>
    <xf numFmtId="0" fontId="8" fillId="2" borderId="0" xfId="41" applyAlignment="1">
      <alignment horizontal="left" vertical="center" wrapText="1"/>
    </xf>
    <xf numFmtId="0" fontId="9" fillId="2" borderId="2" xfId="24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9" fillId="2" borderId="10" xfId="25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11" fillId="2" borderId="2" xfId="26" applyBorder="1" applyAlignment="1">
      <alignment horizontal="center" vertical="top" wrapText="1"/>
    </xf>
    <xf numFmtId="0" fontId="12" fillId="2" borderId="11" xfId="27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9" fillId="2" borderId="2" xfId="25" applyBorder="1" applyAlignment="1">
      <alignment horizontal="center" vertical="top" wrapText="1"/>
    </xf>
    <xf numFmtId="0" fontId="11" fillId="2" borderId="2" xfId="28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2" borderId="0" xfId="29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9" xfId="2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2" borderId="3" xfId="30" applyBorder="1" applyAlignment="1">
      <alignment horizontal="left" vertical="top" wrapText="1"/>
    </xf>
    <xf numFmtId="0" fontId="6" fillId="2" borderId="3" xfId="31" applyBorder="1" applyAlignment="1">
      <alignment horizontal="left" vertical="top" wrapText="1"/>
    </xf>
    <xf numFmtId="0" fontId="6" fillId="2" borderId="0" xfId="32" applyBorder="1" applyAlignment="1">
      <alignment horizontal="center" vertical="top" wrapText="1"/>
    </xf>
    <xf numFmtId="49" fontId="6" fillId="2" borderId="0" xfId="32" applyNumberForma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0" fontId="12" fillId="2" borderId="11" xfId="36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4" fillId="2" borderId="0" xfId="17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9" fillId="2" borderId="2" xfId="19" applyBorder="1" applyAlignment="1">
      <alignment horizontal="center" vertical="center" wrapText="1"/>
    </xf>
    <xf numFmtId="0" fontId="6" fillId="2" borderId="9" xfId="17" applyBorder="1" applyAlignment="1">
      <alignment horizontal="left" vertical="top" wrapText="1"/>
    </xf>
    <xf numFmtId="0" fontId="6" fillId="2" borderId="3" xfId="20" applyBorder="1" applyAlignment="1">
      <alignment horizontal="left" vertical="top" wrapText="1"/>
    </xf>
    <xf numFmtId="0" fontId="3" fillId="2" borderId="0" xfId="2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6" fillId="2" borderId="2" xfId="22" applyBorder="1" applyAlignment="1">
      <alignment horizontal="center" vertical="center" wrapText="1"/>
    </xf>
    <xf numFmtId="14" fontId="6" fillId="2" borderId="2" xfId="23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9" fillId="2" borderId="0" xfId="16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2" borderId="0" xfId="1" applyFill="1" applyAlignment="1">
      <alignment horizontal="right" vertical="top" wrapText="1"/>
    </xf>
    <xf numFmtId="0" fontId="6" fillId="2" borderId="0" xfId="3" applyAlignment="1">
      <alignment horizontal="center" wrapText="1"/>
    </xf>
    <xf numFmtId="0" fontId="0" fillId="0" borderId="0" xfId="0" applyAlignment="1">
      <alignment horizontal="center" wrapText="1"/>
    </xf>
    <xf numFmtId="0" fontId="7" fillId="2" borderId="2" xfId="4" applyBorder="1" applyAlignment="1">
      <alignment horizontal="center" vertical="center" wrapText="1"/>
    </xf>
    <xf numFmtId="0" fontId="6" fillId="2" borderId="0" xfId="6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2" borderId="0" xfId="7" applyAlignment="1">
      <alignment horizontal="right" vertical="center" wrapText="1"/>
    </xf>
    <xf numFmtId="0" fontId="10" fillId="2" borderId="0" xfId="9" applyAlignment="1">
      <alignment horizontal="center" vertical="center" wrapText="1"/>
    </xf>
    <xf numFmtId="0" fontId="9" fillId="2" borderId="0" xfId="10" applyAlignment="1">
      <alignment horizontal="right" vertical="center" wrapText="1"/>
    </xf>
    <xf numFmtId="0" fontId="6" fillId="2" borderId="2" xfId="11" applyBorder="1" applyAlignment="1">
      <alignment horizontal="center" vertical="center" wrapText="1"/>
    </xf>
    <xf numFmtId="0" fontId="8" fillId="2" borderId="3" xfId="13" applyBorder="1" applyAlignment="1">
      <alignment horizontal="center" vertical="top" wrapText="1"/>
    </xf>
    <xf numFmtId="0" fontId="6" fillId="2" borderId="0" xfId="15" applyBorder="1" applyAlignment="1">
      <alignment horizontal="left" vertical="center" wrapText="1"/>
    </xf>
    <xf numFmtId="0" fontId="0" fillId="0" borderId="0" xfId="0" applyBorder="1" applyAlignment="1">
      <alignment horizontal="left" wrapText="1" readingOrder="1"/>
    </xf>
    <xf numFmtId="0" fontId="3" fillId="2" borderId="0" xfId="15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 readingOrder="1"/>
    </xf>
    <xf numFmtId="0" fontId="14" fillId="2" borderId="0" xfId="18" applyFont="1" applyBorder="1" applyAlignment="1">
      <alignment horizontal="left" vertical="center" shrinkToFit="1"/>
    </xf>
    <xf numFmtId="0" fontId="14" fillId="2" borderId="7" xfId="18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/>
    <xf numFmtId="49" fontId="6" fillId="2" borderId="2" xfId="22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14" fillId="2" borderId="3" xfId="17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4" fillId="2" borderId="0" xfId="17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6" fillId="2" borderId="7" xfId="17" applyBorder="1" applyAlignment="1">
      <alignment horizontal="left" vertical="top" wrapText="1"/>
    </xf>
    <xf numFmtId="0" fontId="14" fillId="2" borderId="7" xfId="17" applyFont="1" applyBorder="1" applyAlignment="1">
      <alignment horizontal="left" vertical="center"/>
    </xf>
    <xf numFmtId="0" fontId="6" fillId="2" borderId="2" xfId="23" applyBorder="1" applyAlignment="1">
      <alignment horizontal="center" vertical="center" wrapText="1"/>
    </xf>
    <xf numFmtId="0" fontId="1" fillId="0" borderId="7" xfId="0" applyFont="1" applyBorder="1" applyAlignment="1"/>
    <xf numFmtId="0" fontId="6" fillId="2" borderId="0" xfId="14" applyAlignment="1">
      <alignment horizontal="left" vertical="top" wrapText="1"/>
    </xf>
    <xf numFmtId="0" fontId="14" fillId="2" borderId="0" xfId="18" applyFont="1" applyBorder="1" applyAlignment="1">
      <alignment horizontal="left" vertical="center" wrapText="1"/>
    </xf>
    <xf numFmtId="0" fontId="14" fillId="2" borderId="7" xfId="18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0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indent="1"/>
    </xf>
    <xf numFmtId="0" fontId="0" fillId="0" borderId="9" xfId="0" applyBorder="1" applyAlignment="1">
      <alignment horizontal="left" indent="1"/>
    </xf>
    <xf numFmtId="0" fontId="2" fillId="0" borderId="20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 vertical="center"/>
    </xf>
  </cellXfs>
  <cellStyles count="47">
    <cellStyle name="S0" xfId="42"/>
    <cellStyle name="S1" xfId="11"/>
    <cellStyle name="S10" xfId="8"/>
    <cellStyle name="S12" xfId="2"/>
    <cellStyle name="S13" xfId="21"/>
    <cellStyle name="S14" xfId="7"/>
    <cellStyle name="S15" xfId="10"/>
    <cellStyle name="S16" xfId="19"/>
    <cellStyle name="S17" xfId="9"/>
    <cellStyle name="S18" xfId="12"/>
    <cellStyle name="S19" xfId="23"/>
    <cellStyle name="S2" xfId="43"/>
    <cellStyle name="S20" xfId="32"/>
    <cellStyle name="S21" xfId="30"/>
    <cellStyle name="S22" xfId="40"/>
    <cellStyle name="S23" xfId="41"/>
    <cellStyle name="S24" xfId="29"/>
    <cellStyle name="S25" xfId="22"/>
    <cellStyle name="S26" xfId="45"/>
    <cellStyle name="S27" xfId="34"/>
    <cellStyle name="S28" xfId="15"/>
    <cellStyle name="S29" xfId="27"/>
    <cellStyle name="S3" xfId="3"/>
    <cellStyle name="S30" xfId="46"/>
    <cellStyle name="S31" xfId="44"/>
    <cellStyle name="S32" xfId="14"/>
    <cellStyle name="S33" xfId="16"/>
    <cellStyle name="S34" xfId="5"/>
    <cellStyle name="S35" xfId="13"/>
    <cellStyle name="S36" xfId="36"/>
    <cellStyle name="S37" xfId="35"/>
    <cellStyle name="S38" xfId="37"/>
    <cellStyle name="S39" xfId="38"/>
    <cellStyle name="S4" xfId="24"/>
    <cellStyle name="S40" xfId="17"/>
    <cellStyle name="S41" xfId="20"/>
    <cellStyle name="S42" xfId="33"/>
    <cellStyle name="S43" xfId="18"/>
    <cellStyle name="S44" xfId="31"/>
    <cellStyle name="S45" xfId="39"/>
    <cellStyle name="S5" xfId="26"/>
    <cellStyle name="S6" xfId="25"/>
    <cellStyle name="S7" xfId="28"/>
    <cellStyle name="S8" xfId="6"/>
    <cellStyle name="S9" xfId="4"/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&#1083;&#1082;.&#1074;&#1086;&#1089;&#1090;&#1086;&#1082;-&#1090;&#1077;&#1083;&#1077;&#1082;&#1086;&#1084;.&#1088;&#1092;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sportgoal.net/&#1059;&#1085;&#1080;&#1092;&#1080;&#1094;&#1080;&#1088;&#1086;&#1074;&#1072;&#1085;&#1085;&#1072;&#1103;%20&#1092;&#1086;&#1088;&#1084;&#1072;%20&#8470;%20&#1050;&#1054;-1&#1059;&#1090;&#1074;&#1077;&#1088;&#1078;&#1076;&#1077;&#1085;&#1072;%20&#1087;&#1086;&#1089;&#1090;&#1072;&#1085;&#1086;&#1074;&#1083;&#1077;&#1085;&#1080;&#1077;&#1084;%20&#1043;&#1086;&#1089;&#1082;&#1086;&#1084;&#1089;&#1090;&#1072;&#1090;&#1072;&#1056;&#1086;&#1089;&#1089;&#1080;&#1080;%20&#1086;&#1090;%2018.08.98%20&#1075;.%20&#8470;%2088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sportgoal.net/&#1059;&#1085;&#1080;&#1092;&#1080;&#1094;&#1080;&#1088;&#1086;&#1074;&#1072;&#1085;&#1085;&#1072;&#1103;%20&#1092;&#1086;&#1088;&#1084;&#1072;%20&#8470;%20&#1050;&#1054;-1&#1059;&#1090;&#1074;&#1077;&#1088;&#1078;&#1076;&#1077;&#1085;&#1072;%20&#1087;&#1086;&#1089;&#1090;&#1072;&#1085;&#1086;&#1074;&#1083;&#1077;&#1085;&#1080;&#1077;&#1084;%20&#1043;&#1086;&#1089;&#1082;&#1086;&#1084;&#1089;&#1090;&#1072;&#1090;&#1072;&#1056;&#1086;&#1089;&#1089;&#1080;&#1080;%20&#1086;&#1090;%2018.08.98%20&#1075;.%20&#8470;%2088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sportgoal.net/&#1059;&#1085;&#1080;&#1092;&#1080;&#1094;&#1080;&#1088;&#1086;&#1074;&#1072;&#1085;&#1085;&#1072;&#1103;%20&#1092;&#1086;&#1088;&#1084;&#1072;%20&#8470;%20&#1050;&#1054;-1&#1059;&#1090;&#1074;&#1077;&#1088;&#1078;&#1076;&#1077;&#1085;&#1072;%20&#1087;&#1086;&#1089;&#1090;&#1072;&#1085;&#1086;&#1074;&#1083;&#1077;&#1085;&#1080;&#1077;&#1084;%20&#1043;&#1086;&#1089;&#1082;&#1086;&#1084;&#1089;&#1090;&#1072;&#1090;&#1072;&#1056;&#1086;&#1089;&#1089;&#1080;&#1080;%20&#1086;&#1090;%2018.08.98%20&#1075;.%20&#8470;%2088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sportgoal.net/&#1059;&#1085;&#1080;&#1092;&#1080;&#1094;&#1080;&#1088;&#1086;&#1074;&#1072;&#1085;&#1085;&#1072;&#1103;%20&#1092;&#1086;&#1088;&#1084;&#1072;%20&#8470;%20&#1050;&#1054;-1&#1059;&#1090;&#1074;&#1077;&#1088;&#1078;&#1076;&#1077;&#1085;&#1072;%20&#1087;&#1086;&#1089;&#1090;&#1072;&#1085;&#1086;&#1074;&#1083;&#1077;&#1085;&#1080;&#1077;&#1084;%20&#1043;&#1086;&#1089;&#1082;&#1086;&#1084;&#1089;&#1090;&#1072;&#1090;&#1072;&#1056;&#1086;&#1089;&#1089;&#1080;&#1080;%20&#1086;&#1090;%2018.08.98%20&#1075;.%20&#8470;%2088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sportgoal.net/&#1059;&#1085;&#1080;&#1092;&#1080;&#1094;&#1080;&#1088;&#1086;&#1074;&#1072;&#1085;&#1085;&#1072;&#1103;%20&#1092;&#1086;&#1088;&#1084;&#1072;%20&#8470;%20&#1050;&#1054;-1&#1059;&#1090;&#1074;&#1077;&#1088;&#1078;&#1076;&#1077;&#1085;&#1072;%20&#1087;&#1086;&#1089;&#1090;&#1072;&#1085;&#1086;&#1074;&#1083;&#1077;&#1085;&#1080;&#1077;&#1084;%20&#1043;&#1086;&#1089;&#1082;&#1086;&#1084;&#1089;&#1090;&#1072;&#1090;&#1072;&#1056;&#1086;&#1089;&#1089;&#1080;&#1080;%20&#1086;&#1090;%2018.08.98%20&#1075;.%20&#8470;%2088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tabSelected="1" workbookViewId="0">
      <selection activeCell="F15" sqref="F15"/>
    </sheetView>
  </sheetViews>
  <sheetFormatPr defaultColWidth="9.140625" defaultRowHeight="15.75" x14ac:dyDescent="0.25"/>
  <cols>
    <col min="1" max="1" width="22.85546875" style="1" customWidth="1"/>
    <col min="2" max="2" width="23.5703125" style="1" customWidth="1"/>
    <col min="3" max="3" width="52.7109375" style="1" customWidth="1"/>
    <col min="4" max="5" width="9.140625" style="1"/>
    <col min="6" max="6" width="16.28515625" style="1" customWidth="1"/>
    <col min="7" max="16384" width="9.140625" style="1"/>
  </cols>
  <sheetData>
    <row r="2" spans="1:8" x14ac:dyDescent="0.25">
      <c r="A2" s="6" t="s">
        <v>0</v>
      </c>
      <c r="B2" s="174" t="s">
        <v>204</v>
      </c>
    </row>
    <row r="3" spans="1:8" x14ac:dyDescent="0.25">
      <c r="A3" s="6" t="s">
        <v>147</v>
      </c>
      <c r="B3" s="97" t="s">
        <v>148</v>
      </c>
    </row>
    <row r="4" spans="1:8" x14ac:dyDescent="0.25">
      <c r="A4" s="6" t="s">
        <v>151</v>
      </c>
      <c r="B4" s="97" t="s">
        <v>189</v>
      </c>
    </row>
    <row r="5" spans="1:8" x14ac:dyDescent="0.25">
      <c r="A5" s="6" t="s">
        <v>150</v>
      </c>
      <c r="B5" s="97" t="s">
        <v>185</v>
      </c>
    </row>
    <row r="6" spans="1:8" x14ac:dyDescent="0.25">
      <c r="A6" s="6" t="s">
        <v>1</v>
      </c>
      <c r="B6" s="175">
        <v>43649</v>
      </c>
    </row>
    <row r="7" spans="1:8" x14ac:dyDescent="0.25">
      <c r="A7" s="6" t="s">
        <v>2</v>
      </c>
      <c r="B7" s="180" t="s">
        <v>205</v>
      </c>
      <c r="C7" s="180"/>
      <c r="D7" s="180"/>
      <c r="E7" s="180"/>
    </row>
    <row r="8" spans="1:8" x14ac:dyDescent="0.25">
      <c r="A8" s="6" t="s">
        <v>3</v>
      </c>
      <c r="B8" s="173">
        <v>21994</v>
      </c>
      <c r="C8" s="101"/>
      <c r="D8" s="101"/>
      <c r="E8" s="101"/>
    </row>
    <row r="9" spans="1:8" x14ac:dyDescent="0.25">
      <c r="A9" s="6" t="s">
        <v>4</v>
      </c>
      <c r="B9" s="101"/>
      <c r="C9" s="101"/>
      <c r="D9" s="101"/>
      <c r="E9" s="101"/>
    </row>
    <row r="10" spans="1:8" x14ac:dyDescent="0.25">
      <c r="A10" s="179" t="s">
        <v>5</v>
      </c>
      <c r="B10" s="104" t="s">
        <v>6</v>
      </c>
      <c r="C10" s="171" t="s">
        <v>211</v>
      </c>
      <c r="D10" s="101"/>
      <c r="E10" s="101"/>
      <c r="F10" s="101"/>
    </row>
    <row r="11" spans="1:8" x14ac:dyDescent="0.25">
      <c r="A11" s="179"/>
      <c r="B11" s="45" t="s">
        <v>7</v>
      </c>
      <c r="C11" s="172" t="s">
        <v>212</v>
      </c>
      <c r="D11" s="101"/>
      <c r="E11" s="101"/>
      <c r="F11" s="101"/>
    </row>
    <row r="12" spans="1:8" x14ac:dyDescent="0.25">
      <c r="A12" s="179"/>
      <c r="B12" s="45" t="s">
        <v>8</v>
      </c>
      <c r="C12" s="170">
        <v>41477</v>
      </c>
      <c r="D12" s="101"/>
      <c r="E12" s="101"/>
      <c r="F12" s="101"/>
    </row>
    <row r="13" spans="1:8" ht="17.25" customHeight="1" x14ac:dyDescent="0.25">
      <c r="A13" s="179"/>
      <c r="B13" s="6" t="s">
        <v>9</v>
      </c>
      <c r="C13" s="99" t="s">
        <v>209</v>
      </c>
      <c r="D13" s="8"/>
      <c r="E13" s="8"/>
      <c r="F13" s="8"/>
      <c r="G13" s="8"/>
      <c r="H13" s="8"/>
    </row>
    <row r="14" spans="1:8" x14ac:dyDescent="0.25">
      <c r="C14" s="98"/>
      <c r="D14" s="101"/>
      <c r="E14" s="101"/>
      <c r="F14" s="101"/>
    </row>
    <row r="15" spans="1:8" x14ac:dyDescent="0.25">
      <c r="A15" s="179" t="s">
        <v>10</v>
      </c>
      <c r="B15" s="9" t="s">
        <v>11</v>
      </c>
      <c r="C15" s="98"/>
      <c r="D15" s="101"/>
      <c r="E15" s="101"/>
      <c r="F15" s="101"/>
    </row>
    <row r="16" spans="1:8" x14ac:dyDescent="0.25">
      <c r="A16" s="179"/>
      <c r="B16" s="45" t="s">
        <v>12</v>
      </c>
      <c r="C16" s="99" t="s">
        <v>176</v>
      </c>
      <c r="D16" s="8"/>
      <c r="E16" s="101"/>
      <c r="F16" s="101"/>
    </row>
    <row r="17" spans="1:12" x14ac:dyDescent="0.25">
      <c r="A17" s="179"/>
      <c r="B17" s="45" t="s">
        <v>13</v>
      </c>
      <c r="C17" s="98" t="s">
        <v>206</v>
      </c>
      <c r="D17" s="101"/>
      <c r="E17" s="101"/>
      <c r="F17" s="101"/>
      <c r="L17" s="1" t="s">
        <v>14</v>
      </c>
    </row>
    <row r="18" spans="1:12" x14ac:dyDescent="0.25">
      <c r="A18" s="179"/>
      <c r="B18" s="45" t="s">
        <v>15</v>
      </c>
      <c r="C18" s="171" t="s">
        <v>207</v>
      </c>
      <c r="D18" s="101"/>
      <c r="E18" s="101"/>
      <c r="F18" s="101"/>
    </row>
    <row r="19" spans="1:12" x14ac:dyDescent="0.25">
      <c r="A19" s="179"/>
      <c r="B19" s="104" t="s">
        <v>16</v>
      </c>
      <c r="C19" s="100">
        <v>4</v>
      </c>
      <c r="D19" s="8"/>
      <c r="E19" s="8"/>
      <c r="F19" s="8"/>
    </row>
    <row r="20" spans="1:12" x14ac:dyDescent="0.25">
      <c r="A20" s="159" t="s">
        <v>170</v>
      </c>
      <c r="B20" s="181" t="str">
        <f>CONCATENATE(а_индекс, " ",а_город, ", ",а_улица, ", ",а_дом, "  ",а_квартира)</f>
        <v xml:space="preserve"> г. Новосибирск село Ленинское, 50 лет Октября, 27  4</v>
      </c>
      <c r="C20" s="181"/>
      <c r="D20" s="8"/>
      <c r="E20" s="8"/>
      <c r="F20" s="8"/>
    </row>
    <row r="21" spans="1:12" x14ac:dyDescent="0.25">
      <c r="A21" s="6" t="s">
        <v>17</v>
      </c>
      <c r="B21" s="178" t="s">
        <v>210</v>
      </c>
      <c r="C21" s="178"/>
      <c r="D21" s="62"/>
      <c r="E21" s="62"/>
      <c r="F21" s="103"/>
    </row>
    <row r="22" spans="1:12" x14ac:dyDescent="0.25">
      <c r="A22" s="6" t="s">
        <v>18</v>
      </c>
      <c r="B22" s="176" t="s">
        <v>208</v>
      </c>
      <c r="C22" s="103"/>
      <c r="D22" s="103"/>
      <c r="E22" s="103"/>
      <c r="F22" s="103"/>
    </row>
    <row r="23" spans="1:12" x14ac:dyDescent="0.25">
      <c r="A23" s="6" t="s">
        <v>19</v>
      </c>
      <c r="B23" s="105"/>
    </row>
    <row r="24" spans="1:12" x14ac:dyDescent="0.25">
      <c r="A24" s="6" t="s">
        <v>20</v>
      </c>
      <c r="B24" s="103" t="s">
        <v>184</v>
      </c>
    </row>
    <row r="25" spans="1:12" x14ac:dyDescent="0.25">
      <c r="A25" s="6" t="s">
        <v>21</v>
      </c>
      <c r="B25" s="69"/>
    </row>
    <row r="26" spans="1:12" x14ac:dyDescent="0.25">
      <c r="A26" s="6" t="s">
        <v>168</v>
      </c>
      <c r="B26" s="6"/>
      <c r="C26" s="1" t="s">
        <v>52</v>
      </c>
    </row>
    <row r="27" spans="1:12" x14ac:dyDescent="0.25">
      <c r="A27" s="6" t="s">
        <v>169</v>
      </c>
      <c r="C27" s="1" t="s">
        <v>183</v>
      </c>
    </row>
    <row r="30" spans="1:12" x14ac:dyDescent="0.25">
      <c r="A30" s="6"/>
    </row>
  </sheetData>
  <mergeCells count="5">
    <mergeCell ref="B21:C21"/>
    <mergeCell ref="A10:A13"/>
    <mergeCell ref="B7:E7"/>
    <mergeCell ref="A15:A19"/>
    <mergeCell ref="B20:C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79"/>
  <sheetViews>
    <sheetView zoomScaleSheetLayoutView="80" workbookViewId="0">
      <selection activeCell="Q58" sqref="Q58"/>
    </sheetView>
  </sheetViews>
  <sheetFormatPr defaultColWidth="12.28515625" defaultRowHeight="16.5" x14ac:dyDescent="0.25"/>
  <cols>
    <col min="1" max="1" width="10.5703125" style="112" bestFit="1" customWidth="1"/>
    <col min="2" max="2" width="19.28515625" style="112" customWidth="1"/>
    <col min="3" max="3" width="6.85546875" style="112" bestFit="1" customWidth="1"/>
    <col min="4" max="4" width="3.28515625" style="112" customWidth="1"/>
    <col min="5" max="5" width="10.7109375" style="112" bestFit="1" customWidth="1"/>
    <col min="6" max="6" width="6.5703125" style="112" customWidth="1"/>
    <col min="7" max="7" width="10.28515625" style="112" customWidth="1"/>
    <col min="8" max="8" width="0.85546875" style="112" customWidth="1"/>
    <col min="9" max="9" width="25.140625" style="112" customWidth="1"/>
    <col min="10" max="10" width="9" style="112" customWidth="1"/>
    <col min="11" max="11" width="10.140625" style="112" customWidth="1"/>
    <col min="12" max="12" width="31.7109375" style="112" customWidth="1"/>
    <col min="13" max="13" width="6.5703125" style="112" hidden="1" customWidth="1"/>
    <col min="14" max="14" width="6.140625" style="112" hidden="1" customWidth="1"/>
    <col min="15" max="15" width="7.28515625" style="112" hidden="1" customWidth="1"/>
    <col min="16" max="19" width="12.28515625" style="112" customWidth="1"/>
    <col min="20" max="16384" width="12.28515625" style="112"/>
  </cols>
  <sheetData>
    <row r="1" spans="1:15" ht="18.75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K1" s="106"/>
      <c r="L1" s="106"/>
      <c r="M1" s="106"/>
      <c r="N1" s="106"/>
      <c r="O1" s="106"/>
    </row>
    <row r="2" spans="1:15" ht="21" customHeight="1" x14ac:dyDescent="0.25">
      <c r="A2" s="204" t="s">
        <v>22</v>
      </c>
      <c r="B2" s="204"/>
      <c r="C2" s="204"/>
      <c r="D2" s="204"/>
      <c r="E2" s="204"/>
      <c r="F2" s="204"/>
      <c r="G2" s="204"/>
      <c r="H2" s="204"/>
      <c r="I2" s="204"/>
      <c r="J2" s="113" t="str">
        <f>номер_договора</f>
        <v>3210</v>
      </c>
      <c r="K2" s="114"/>
      <c r="L2" s="114"/>
      <c r="M2" s="114"/>
      <c r="N2" s="114"/>
      <c r="O2" s="114"/>
    </row>
    <row r="3" spans="1:15" ht="21" customHeight="1" x14ac:dyDescent="0.25">
      <c r="A3" s="115"/>
      <c r="B3" s="115"/>
      <c r="C3" s="115"/>
      <c r="D3" s="115"/>
      <c r="E3" s="115"/>
      <c r="F3" s="115"/>
      <c r="G3" s="115"/>
      <c r="H3" s="115"/>
      <c r="I3" s="115"/>
      <c r="J3" s="116"/>
      <c r="K3" s="114"/>
      <c r="L3" s="114"/>
      <c r="M3" s="114"/>
      <c r="N3" s="114"/>
      <c r="O3" s="114"/>
    </row>
    <row r="4" spans="1:15" ht="19.5" customHeight="1" x14ac:dyDescent="0.25">
      <c r="A4" s="196" t="str">
        <f>'2'!B3</f>
        <v>г. Новосибирск</v>
      </c>
      <c r="B4" s="196"/>
      <c r="C4" s="196"/>
      <c r="D4" s="106"/>
      <c r="E4" s="106"/>
      <c r="F4" s="106"/>
      <c r="G4" s="106"/>
      <c r="H4" s="106"/>
      <c r="I4" s="106"/>
      <c r="J4" s="106"/>
      <c r="K4" s="106"/>
      <c r="L4" s="117">
        <f>дата_договора</f>
        <v>43649</v>
      </c>
      <c r="M4" s="118"/>
      <c r="N4" s="206"/>
      <c r="O4" s="206"/>
    </row>
    <row r="5" spans="1:15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</row>
    <row r="6" spans="1:15" ht="74.25" customHeight="1" x14ac:dyDescent="0.25">
      <c r="A6" s="209" t="str">
        <f>"Общество с ограниченной ответственностью «ВОСТОК-ТЕЛЕКОМ», именуемое в дальнейшем «Исполнитель», в лице Буйновского Игоря Борисовича, действующего на основании Устава, с одной стороны, и "&amp;ФИО&amp;" , именуемый в дальнейшем «Абонент», с другой стороны, вместе именуемые «Стороны», заключили настоящий договор о нижеследующем:"</f>
        <v>Общество с ограниченной ответственностью «ВОСТОК-ТЕЛЕКОМ», именуемое в дальнейшем «Исполнитель», в лице Буйновского Игоря Борисовича, действующего на основании Устава, с одной стороны, и Сычева Елена Дмитриевна , именуемый в дальнейшем «Абонент», с другой стороны, вместе именуемые «Стороны», заключили настоящий договор о нижеследующем:</v>
      </c>
      <c r="B6" s="209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</row>
    <row r="7" spans="1:15" ht="14.25" customHeight="1" x14ac:dyDescent="0.25">
      <c r="A7" s="106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</row>
    <row r="8" spans="1:15" x14ac:dyDescent="0.25">
      <c r="A8" s="199" t="s">
        <v>23</v>
      </c>
      <c r="B8" s="199"/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</row>
    <row r="9" spans="1:15" ht="12" customHeight="1" x14ac:dyDescent="0.25">
      <c r="A9" s="119"/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</row>
    <row r="10" spans="1:15" ht="71.25" customHeight="1" x14ac:dyDescent="0.25">
      <c r="A10" s="209" t="s">
        <v>152</v>
      </c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</row>
    <row r="11" spans="1:15" ht="57" customHeight="1" x14ac:dyDescent="0.25">
      <c r="A11" s="200" t="s">
        <v>153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</row>
    <row r="12" spans="1:15" x14ac:dyDescent="0.25">
      <c r="A12" s="199" t="s">
        <v>149</v>
      </c>
      <c r="B12" s="199"/>
      <c r="C12" s="199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</row>
    <row r="13" spans="1:15" ht="139.5" customHeight="1" x14ac:dyDescent="0.25">
      <c r="A13" s="207" t="s">
        <v>178</v>
      </c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</row>
    <row r="14" spans="1:15" ht="98.25" customHeight="1" x14ac:dyDescent="0.25">
      <c r="A14" s="186" t="s">
        <v>154</v>
      </c>
      <c r="B14" s="186"/>
      <c r="C14" s="186"/>
      <c r="D14" s="186"/>
      <c r="E14" s="186"/>
      <c r="F14" s="186"/>
      <c r="G14" s="186"/>
      <c r="H14" s="186"/>
      <c r="I14" s="186"/>
      <c r="J14" s="186"/>
      <c r="K14" s="186"/>
      <c r="L14" s="186"/>
      <c r="M14" s="186"/>
      <c r="N14" s="186"/>
      <c r="O14" s="186"/>
    </row>
    <row r="15" spans="1:15" ht="86.25" customHeight="1" x14ac:dyDescent="0.25">
      <c r="A15" s="186" t="s">
        <v>155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</row>
    <row r="16" spans="1:15" x14ac:dyDescent="0.25">
      <c r="A16" s="186"/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</row>
    <row r="17" spans="1:15" ht="15" customHeight="1" x14ac:dyDescent="0.25">
      <c r="A17" s="199" t="s">
        <v>24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</row>
    <row r="18" spans="1:15" ht="14.25" customHeight="1" x14ac:dyDescent="0.25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</row>
    <row r="19" spans="1:15" x14ac:dyDescent="0.25">
      <c r="A19" s="186" t="s">
        <v>156</v>
      </c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</row>
    <row r="20" spans="1:15" ht="42" customHeight="1" x14ac:dyDescent="0.25">
      <c r="A20" s="186" t="s">
        <v>190</v>
      </c>
      <c r="B20" s="186"/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</row>
    <row r="21" spans="1:15" ht="45" customHeight="1" x14ac:dyDescent="0.25">
      <c r="A21" s="186" t="str">
        <f>"3.3. Ежемесячная Абонентская плата  составляет "&amp;абон_плата&amp;" без учета НДС в месяц. Услуги доступа согласно п.1.1. предоставляются при условии, что баланс счета Абонента положительный."</f>
        <v>3.3. Ежемесячная Абонентская плата  составляет 800 (восемьсот) рублей без учета НДС в месяц. Услуги доступа согласно п.1.1. предоставляются при условии, что баланс счета Абонента положительный.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</row>
    <row r="22" spans="1:15" ht="43.5" customHeight="1" x14ac:dyDescent="0.25">
      <c r="A22" s="186" t="s">
        <v>175</v>
      </c>
      <c r="B22" s="186"/>
      <c r="C22" s="186"/>
      <c r="D22" s="186"/>
      <c r="E22" s="186"/>
      <c r="F22" s="186"/>
      <c r="G22" s="186"/>
      <c r="H22" s="186"/>
      <c r="I22" s="186"/>
      <c r="J22" s="186"/>
      <c r="K22" s="186"/>
      <c r="L22" s="186"/>
      <c r="M22" s="186"/>
      <c r="N22" s="186"/>
      <c r="O22" s="186"/>
    </row>
    <row r="23" spans="1:15" ht="98.25" customHeight="1" x14ac:dyDescent="0.25">
      <c r="A23" s="186" t="s">
        <v>157</v>
      </c>
      <c r="B23" s="186"/>
      <c r="C23" s="186"/>
      <c r="D23" s="186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</row>
    <row r="24" spans="1:15" ht="54.75" customHeight="1" x14ac:dyDescent="0.25">
      <c r="A24" s="186" t="s">
        <v>158</v>
      </c>
      <c r="B24" s="186"/>
      <c r="C24" s="186"/>
      <c r="D24" s="186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</row>
    <row r="25" spans="1:15" x14ac:dyDescent="0.25">
      <c r="A25" s="106"/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</row>
    <row r="26" spans="1:15" x14ac:dyDescent="0.25">
      <c r="A26" s="199" t="s">
        <v>138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</row>
    <row r="27" spans="1:15" x14ac:dyDescent="0.25">
      <c r="A27" s="120"/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</row>
    <row r="28" spans="1:15" x14ac:dyDescent="0.25">
      <c r="A28" s="120" t="s">
        <v>165</v>
      </c>
      <c r="B28" s="109"/>
      <c r="C28" s="203" t="str">
        <f>тариф</f>
        <v>50мб/с</v>
      </c>
      <c r="D28" s="203"/>
      <c r="E28" s="203"/>
      <c r="F28" s="203"/>
      <c r="G28" s="203"/>
      <c r="H28" s="203"/>
      <c r="I28" s="203"/>
      <c r="J28" s="109"/>
      <c r="K28" s="109"/>
      <c r="L28" s="109"/>
      <c r="M28" s="109"/>
      <c r="N28" s="109"/>
      <c r="O28" s="109"/>
    </row>
    <row r="29" spans="1:15" ht="17.25" x14ac:dyDescent="0.25">
      <c r="A29" s="120" t="s">
        <v>166</v>
      </c>
      <c r="B29" s="109"/>
      <c r="C29" s="110" t="s">
        <v>194</v>
      </c>
      <c r="F29" s="110"/>
      <c r="G29" s="111"/>
      <c r="H29" s="121"/>
      <c r="I29" s="121"/>
      <c r="J29" s="109"/>
      <c r="K29" s="109"/>
      <c r="L29" s="109"/>
      <c r="M29" s="109"/>
      <c r="N29" s="109"/>
      <c r="O29" s="109"/>
    </row>
    <row r="30" spans="1:15" ht="17.25" customHeight="1" x14ac:dyDescent="0.25">
      <c r="A30" s="120"/>
      <c r="B30" s="151" t="s">
        <v>141</v>
      </c>
      <c r="C30" s="110" t="s">
        <v>177</v>
      </c>
      <c r="D30" s="110"/>
      <c r="E30" s="110"/>
      <c r="F30" s="110"/>
      <c r="G30" s="110"/>
      <c r="H30" s="110"/>
      <c r="I30" s="110"/>
      <c r="J30" s="109"/>
      <c r="K30" s="109"/>
      <c r="L30" s="109"/>
      <c r="M30" s="109"/>
      <c r="N30" s="109"/>
      <c r="O30" s="109"/>
    </row>
    <row r="31" spans="1:15" ht="22.5" customHeight="1" x14ac:dyDescent="0.25">
      <c r="A31" s="120"/>
      <c r="B31" s="151" t="s">
        <v>142</v>
      </c>
      <c r="C31" s="203" t="str">
        <f>'2'!B2</f>
        <v>3210</v>
      </c>
      <c r="D31" s="203"/>
      <c r="E31" s="203" t="s">
        <v>142</v>
      </c>
      <c r="F31" s="203" t="str">
        <f>'2'!B2</f>
        <v>3210</v>
      </c>
      <c r="G31" s="203"/>
      <c r="H31" s="203"/>
      <c r="I31" s="203"/>
      <c r="J31" s="109"/>
      <c r="K31" s="109"/>
      <c r="L31" s="109"/>
      <c r="M31" s="109"/>
      <c r="N31" s="109"/>
      <c r="O31" s="109"/>
    </row>
    <row r="32" spans="1:15" ht="25.5" customHeight="1" x14ac:dyDescent="0.25">
      <c r="A32" s="120"/>
      <c r="B32" s="151" t="s">
        <v>143</v>
      </c>
      <c r="C32" s="203" t="str">
        <f>пароль</f>
        <v>mobg</v>
      </c>
      <c r="D32" s="203"/>
      <c r="E32" s="203" t="s">
        <v>143</v>
      </c>
      <c r="F32" s="203" t="str">
        <f>пароль</f>
        <v>mobg</v>
      </c>
      <c r="G32" s="203"/>
      <c r="H32" s="203"/>
      <c r="I32" s="203"/>
      <c r="J32" s="109"/>
      <c r="K32" s="109"/>
      <c r="L32" s="109"/>
      <c r="M32" s="109"/>
      <c r="N32" s="109"/>
      <c r="O32" s="109"/>
    </row>
    <row r="33" spans="1:15" x14ac:dyDescent="0.25">
      <c r="A33" s="108" t="s">
        <v>167</v>
      </c>
      <c r="B33" s="108"/>
      <c r="C33" s="203" t="str">
        <f>CONCATENATE(тех_телефон, " ",тех_время)</f>
        <v>8 (913) 957-1555 (в будние дни с 9-00 до 21-00)</v>
      </c>
      <c r="D33" s="203"/>
      <c r="E33" s="203"/>
      <c r="F33" s="203" t="s">
        <v>144</v>
      </c>
      <c r="G33" s="203"/>
      <c r="H33" s="203"/>
      <c r="I33" s="203"/>
      <c r="J33" s="109"/>
      <c r="K33" s="109"/>
      <c r="L33" s="109"/>
      <c r="M33" s="109"/>
      <c r="N33" s="109"/>
      <c r="O33" s="109"/>
    </row>
    <row r="34" spans="1:15" x14ac:dyDescent="0.25">
      <c r="A34" s="108"/>
      <c r="B34" s="108"/>
      <c r="C34" s="108"/>
      <c r="D34" s="109"/>
      <c r="E34" s="108"/>
      <c r="F34" s="108"/>
      <c r="G34" s="108"/>
      <c r="H34" s="109"/>
      <c r="I34" s="109"/>
      <c r="J34" s="109"/>
      <c r="K34" s="109"/>
      <c r="L34" s="109"/>
      <c r="M34" s="109"/>
      <c r="N34" s="109"/>
      <c r="O34" s="109"/>
    </row>
    <row r="35" spans="1:15" x14ac:dyDescent="0.25">
      <c r="A35" s="108"/>
      <c r="B35" s="108"/>
      <c r="C35" s="108"/>
      <c r="D35" s="109"/>
      <c r="E35" s="108"/>
      <c r="F35" s="108"/>
      <c r="G35" s="108"/>
      <c r="H35" s="109"/>
      <c r="I35" s="109"/>
      <c r="J35" s="109"/>
      <c r="K35" s="109"/>
      <c r="L35" s="109"/>
      <c r="M35" s="109"/>
      <c r="N35" s="109"/>
      <c r="O35" s="109"/>
    </row>
    <row r="36" spans="1:15" x14ac:dyDescent="0.25">
      <c r="A36" s="108"/>
      <c r="B36" s="108"/>
      <c r="C36" s="108"/>
      <c r="D36" s="109"/>
      <c r="E36" s="108"/>
      <c r="F36" s="108"/>
      <c r="G36" s="108"/>
      <c r="H36" s="109"/>
      <c r="I36" s="109"/>
      <c r="J36" s="109"/>
      <c r="K36" s="109"/>
      <c r="L36" s="109"/>
      <c r="M36" s="109"/>
      <c r="N36" s="109"/>
      <c r="O36" s="109"/>
    </row>
    <row r="37" spans="1:15" x14ac:dyDescent="0.25">
      <c r="A37" s="199" t="s">
        <v>139</v>
      </c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</row>
    <row r="38" spans="1:15" x14ac:dyDescent="0.25">
      <c r="A38" s="119"/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</row>
    <row r="39" spans="1:15" ht="36" customHeight="1" x14ac:dyDescent="0.25">
      <c r="A39" s="200" t="s">
        <v>159</v>
      </c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</row>
    <row r="40" spans="1:15" ht="36.75" customHeight="1" x14ac:dyDescent="0.25">
      <c r="A40" s="200" t="s">
        <v>160</v>
      </c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</row>
    <row r="41" spans="1:15" s="122" customFormat="1" ht="57" customHeight="1" x14ac:dyDescent="0.25">
      <c r="A41" s="211" t="s">
        <v>161</v>
      </c>
      <c r="B41" s="211"/>
      <c r="C41" s="211"/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</row>
    <row r="42" spans="1:15" ht="116.25" customHeight="1" x14ac:dyDescent="0.25">
      <c r="A42" s="200" t="s">
        <v>162</v>
      </c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</row>
    <row r="43" spans="1:15" ht="57" customHeight="1" x14ac:dyDescent="0.25">
      <c r="A43" s="196" t="s">
        <v>163</v>
      </c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</row>
    <row r="44" spans="1:15" x14ac:dyDescent="0.25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</row>
    <row r="45" spans="1:15" x14ac:dyDescent="0.25">
      <c r="A45" s="205" t="s">
        <v>26</v>
      </c>
      <c r="B45" s="205"/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</row>
    <row r="46" spans="1:15" x14ac:dyDescent="0.25">
      <c r="A46" s="123"/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</row>
    <row r="47" spans="1:15" ht="24.75" customHeight="1" x14ac:dyDescent="0.25">
      <c r="A47" s="190" t="s">
        <v>27</v>
      </c>
      <c r="B47" s="190"/>
      <c r="C47" s="190"/>
      <c r="D47" s="190"/>
      <c r="E47" s="190"/>
      <c r="F47" s="190"/>
      <c r="G47" s="191"/>
      <c r="H47" s="114"/>
      <c r="I47" s="199" t="s">
        <v>28</v>
      </c>
      <c r="J47" s="199"/>
      <c r="K47" s="199"/>
      <c r="L47" s="124"/>
      <c r="M47" s="124"/>
      <c r="N47" s="124"/>
    </row>
    <row r="48" spans="1:15" x14ac:dyDescent="0.25">
      <c r="A48" s="125"/>
      <c r="B48" s="125"/>
      <c r="C48" s="125"/>
      <c r="D48" s="125"/>
      <c r="E48" s="125"/>
      <c r="F48" s="125"/>
      <c r="G48" s="126"/>
      <c r="H48" s="106"/>
      <c r="I48" s="106"/>
      <c r="J48" s="106"/>
      <c r="K48" s="106"/>
      <c r="L48" s="106"/>
      <c r="M48" s="106"/>
      <c r="N48" s="106"/>
      <c r="O48" s="106"/>
    </row>
    <row r="49" spans="1:14" ht="18.75" customHeight="1" x14ac:dyDescent="0.25">
      <c r="A49" s="127" t="s">
        <v>29</v>
      </c>
      <c r="B49" s="192" t="s">
        <v>30</v>
      </c>
      <c r="C49" s="192"/>
      <c r="D49" s="192"/>
      <c r="E49" s="192"/>
      <c r="F49" s="192"/>
      <c r="G49" s="193"/>
      <c r="H49" s="128"/>
      <c r="I49" s="106" t="s">
        <v>31</v>
      </c>
      <c r="J49" s="186" t="str">
        <f>CONCATENATE('2'!B7)</f>
        <v>Сычева Елена Дмитриевна</v>
      </c>
      <c r="K49" s="186"/>
      <c r="L49" s="186"/>
      <c r="M49" s="107"/>
      <c r="N49" s="107"/>
    </row>
    <row r="50" spans="1:14" ht="18" customHeight="1" x14ac:dyDescent="0.25">
      <c r="A50" s="190" t="s">
        <v>32</v>
      </c>
      <c r="B50" s="190"/>
      <c r="C50" s="190"/>
      <c r="D50" s="129"/>
      <c r="E50" s="194" t="s">
        <v>33</v>
      </c>
      <c r="F50" s="190"/>
      <c r="G50" s="191"/>
      <c r="H50" s="130"/>
      <c r="I50" s="102" t="s">
        <v>34</v>
      </c>
      <c r="J50" s="189">
        <v>21994</v>
      </c>
      <c r="K50" s="189"/>
      <c r="L50" s="107"/>
      <c r="M50" s="107"/>
      <c r="N50" s="107"/>
    </row>
    <row r="51" spans="1:14" ht="38.25" customHeight="1" x14ac:dyDescent="0.25">
      <c r="A51" s="125" t="s">
        <v>11</v>
      </c>
      <c r="B51" s="131">
        <v>6300049</v>
      </c>
      <c r="C51" s="131"/>
      <c r="D51" s="127"/>
      <c r="E51" s="132">
        <v>630047</v>
      </c>
      <c r="F51" s="131"/>
      <c r="G51" s="133"/>
      <c r="H51" s="128"/>
      <c r="I51" s="102" t="s">
        <v>35</v>
      </c>
      <c r="J51" s="186" t="str">
        <f>CONCATENATE('2'!B9)</f>
        <v/>
      </c>
      <c r="K51" s="186"/>
      <c r="L51" s="186"/>
      <c r="M51" s="107"/>
      <c r="N51" s="107"/>
    </row>
    <row r="52" spans="1:14" ht="18" customHeight="1" x14ac:dyDescent="0.25">
      <c r="A52" s="125" t="s">
        <v>36</v>
      </c>
      <c r="B52" s="183" t="s">
        <v>37</v>
      </c>
      <c r="C52" s="183"/>
      <c r="D52" s="127"/>
      <c r="E52" s="195" t="s">
        <v>37</v>
      </c>
      <c r="F52" s="183"/>
      <c r="G52" s="133"/>
      <c r="H52" s="128"/>
      <c r="I52" s="124" t="s">
        <v>38</v>
      </c>
      <c r="J52" s="124"/>
      <c r="K52" s="124"/>
      <c r="L52" s="124"/>
      <c r="M52" s="124"/>
      <c r="N52" s="124"/>
    </row>
    <row r="53" spans="1:14" ht="17.25" customHeight="1" x14ac:dyDescent="0.25">
      <c r="A53" s="125" t="s">
        <v>39</v>
      </c>
      <c r="B53" s="183" t="s">
        <v>40</v>
      </c>
      <c r="C53" s="183"/>
      <c r="D53" s="134"/>
      <c r="E53" s="195" t="s">
        <v>182</v>
      </c>
      <c r="F53" s="183"/>
      <c r="G53" s="202"/>
      <c r="H53" s="128"/>
      <c r="I53" s="106" t="s">
        <v>41</v>
      </c>
      <c r="J53" s="177" t="str">
        <f>п_серия</f>
        <v>508888</v>
      </c>
      <c r="K53" s="135" t="s">
        <v>42</v>
      </c>
      <c r="L53" s="169"/>
      <c r="M53" s="102"/>
      <c r="N53" s="106"/>
    </row>
    <row r="54" spans="1:14" ht="18.75" customHeight="1" x14ac:dyDescent="0.25">
      <c r="A54" s="131" t="s">
        <v>43</v>
      </c>
      <c r="B54" s="131" t="s">
        <v>164</v>
      </c>
      <c r="C54" s="127"/>
      <c r="D54" s="127"/>
      <c r="E54" s="132"/>
      <c r="F54" s="127"/>
      <c r="G54" s="133"/>
      <c r="H54" s="128"/>
      <c r="I54" s="102" t="s">
        <v>44</v>
      </c>
      <c r="J54" s="189">
        <f>'2'!C12</f>
        <v>41477</v>
      </c>
      <c r="K54" s="189"/>
      <c r="L54" s="106"/>
      <c r="M54" s="106"/>
      <c r="N54" s="106"/>
    </row>
    <row r="55" spans="1:14" s="138" customFormat="1" ht="25.5" customHeight="1" x14ac:dyDescent="0.25">
      <c r="A55" s="197" t="s">
        <v>45</v>
      </c>
      <c r="B55" s="197"/>
      <c r="C55" s="197"/>
      <c r="D55" s="197"/>
      <c r="E55" s="197"/>
      <c r="F55" s="197"/>
      <c r="G55" s="198"/>
      <c r="H55" s="136"/>
      <c r="I55" s="137" t="s">
        <v>46</v>
      </c>
      <c r="J55" s="201" t="str">
        <f>'2'!C13</f>
        <v>Министерство Внутренних Дел Казахстан</v>
      </c>
      <c r="K55" s="201"/>
      <c r="L55" s="201"/>
      <c r="M55" s="137"/>
      <c r="N55" s="137"/>
    </row>
    <row r="56" spans="1:14" s="138" customFormat="1" ht="25.5" customHeight="1" x14ac:dyDescent="0.25">
      <c r="A56" s="139" t="s">
        <v>47</v>
      </c>
      <c r="B56" s="184" t="s">
        <v>48</v>
      </c>
      <c r="C56" s="184"/>
      <c r="D56" s="184"/>
      <c r="E56" s="184"/>
      <c r="F56" s="184"/>
      <c r="G56" s="185"/>
      <c r="H56" s="136"/>
      <c r="I56" s="137"/>
      <c r="J56" s="201"/>
      <c r="K56" s="201"/>
      <c r="L56" s="201"/>
      <c r="M56" s="137"/>
      <c r="N56" s="137"/>
    </row>
    <row r="57" spans="1:14" ht="19.5" customHeight="1" x14ac:dyDescent="0.25">
      <c r="A57" s="140" t="s">
        <v>49</v>
      </c>
      <c r="B57" s="141">
        <v>5402567783</v>
      </c>
      <c r="C57" s="187" t="s">
        <v>50</v>
      </c>
      <c r="D57" s="187"/>
      <c r="E57" s="217">
        <v>540201001</v>
      </c>
      <c r="F57" s="217"/>
      <c r="G57" s="142"/>
      <c r="H57" s="128"/>
      <c r="I57" s="124" t="s">
        <v>10</v>
      </c>
      <c r="J57" s="124"/>
      <c r="K57" s="124"/>
      <c r="L57" s="124"/>
      <c r="M57" s="124"/>
      <c r="N57" s="124"/>
    </row>
    <row r="58" spans="1:14" x14ac:dyDescent="0.25">
      <c r="A58" s="127"/>
      <c r="B58" s="212"/>
      <c r="C58" s="212"/>
      <c r="D58" s="212"/>
      <c r="E58" s="212"/>
      <c r="F58" s="143"/>
      <c r="G58" s="133"/>
      <c r="H58" s="128"/>
      <c r="I58" s="106" t="s">
        <v>11</v>
      </c>
      <c r="J58" s="188" t="s">
        <v>14</v>
      </c>
      <c r="K58" s="188"/>
      <c r="L58" s="188"/>
      <c r="M58" s="106"/>
      <c r="N58" s="106"/>
    </row>
    <row r="59" spans="1:14" ht="18.75" customHeight="1" x14ac:dyDescent="0.25">
      <c r="A59" s="127" t="s">
        <v>51</v>
      </c>
      <c r="B59" s="127" t="s">
        <v>52</v>
      </c>
      <c r="C59" s="127"/>
      <c r="D59" s="127"/>
      <c r="E59" s="127"/>
      <c r="F59" s="143"/>
      <c r="G59" s="144"/>
      <c r="H59" s="145"/>
      <c r="I59" s="106" t="s">
        <v>36</v>
      </c>
      <c r="J59" s="188" t="str">
        <f>а_город</f>
        <v>г. Новосибирск село Ленинское</v>
      </c>
      <c r="K59" s="188"/>
      <c r="L59" s="188"/>
      <c r="M59" s="106"/>
      <c r="N59" s="106"/>
    </row>
    <row r="60" spans="1:14" ht="18.75" customHeight="1" x14ac:dyDescent="0.25">
      <c r="A60" s="127" t="s">
        <v>19</v>
      </c>
      <c r="B60" s="127"/>
      <c r="C60" s="182"/>
      <c r="D60" s="182"/>
      <c r="E60" s="182"/>
      <c r="F60" s="143"/>
      <c r="G60" s="144"/>
      <c r="H60" s="145"/>
      <c r="I60" s="106" t="s">
        <v>39</v>
      </c>
      <c r="J60" s="188" t="str">
        <f>а_улица</f>
        <v>50 лет Октября</v>
      </c>
      <c r="K60" s="188"/>
      <c r="L60" s="188"/>
      <c r="M60" s="106"/>
      <c r="N60" s="106"/>
    </row>
    <row r="61" spans="1:14" ht="18.75" customHeight="1" x14ac:dyDescent="0.25">
      <c r="A61" s="127"/>
      <c r="B61" s="127"/>
      <c r="C61" s="127"/>
      <c r="D61" s="127"/>
      <c r="E61" s="127"/>
      <c r="F61" s="143"/>
      <c r="G61" s="144"/>
      <c r="H61" s="145"/>
      <c r="I61" s="106" t="s">
        <v>53</v>
      </c>
      <c r="J61" s="188" t="str">
        <f>а_дом</f>
        <v>27</v>
      </c>
      <c r="K61" s="188"/>
      <c r="L61" s="188"/>
      <c r="M61" s="106"/>
      <c r="N61" s="106"/>
    </row>
    <row r="62" spans="1:14" ht="18.75" customHeight="1" x14ac:dyDescent="0.25">
      <c r="A62" s="127"/>
      <c r="B62" s="141"/>
      <c r="C62" s="141"/>
      <c r="D62" s="141"/>
      <c r="E62" s="141"/>
      <c r="F62" s="143"/>
      <c r="G62" s="144"/>
      <c r="H62" s="145"/>
      <c r="I62" s="106" t="s">
        <v>54</v>
      </c>
      <c r="J62" s="188">
        <v>4</v>
      </c>
      <c r="K62" s="188"/>
      <c r="L62" s="188"/>
      <c r="M62" s="106"/>
      <c r="N62" s="106"/>
    </row>
    <row r="63" spans="1:14" ht="19.5" customHeight="1" x14ac:dyDescent="0.25">
      <c r="A63" s="127"/>
      <c r="B63" s="127"/>
      <c r="C63" s="127"/>
      <c r="D63" s="127"/>
      <c r="E63" s="127"/>
      <c r="F63" s="125"/>
      <c r="G63" s="126"/>
      <c r="H63" s="106"/>
      <c r="I63" s="106"/>
      <c r="J63" s="146"/>
      <c r="K63" s="106"/>
      <c r="L63" s="147"/>
      <c r="M63" s="106" t="s">
        <v>55</v>
      </c>
      <c r="N63" s="107"/>
    </row>
    <row r="64" spans="1:14" ht="15.75" customHeight="1" x14ac:dyDescent="0.25">
      <c r="A64" s="127"/>
      <c r="B64" s="127"/>
      <c r="C64" s="182"/>
      <c r="D64" s="182"/>
      <c r="E64" s="182"/>
      <c r="F64" s="127"/>
      <c r="G64" s="148"/>
      <c r="H64" s="106"/>
      <c r="I64" s="124" t="s">
        <v>56</v>
      </c>
      <c r="J64" s="124"/>
      <c r="K64" s="124"/>
      <c r="L64" s="124"/>
      <c r="M64" s="124"/>
      <c r="N64" s="124"/>
    </row>
    <row r="65" spans="1:26" ht="15.75" customHeight="1" x14ac:dyDescent="0.25">
      <c r="A65" s="127"/>
      <c r="B65" s="127"/>
      <c r="C65" s="127"/>
      <c r="D65" s="127"/>
      <c r="E65" s="127"/>
      <c r="F65" s="149"/>
      <c r="G65" s="150"/>
      <c r="H65" s="151"/>
      <c r="I65" s="106" t="s">
        <v>51</v>
      </c>
      <c r="J65" s="186" t="str">
        <f>телефон</f>
        <v>8-953-780-60-</v>
      </c>
      <c r="K65" s="186"/>
      <c r="L65" s="186"/>
      <c r="M65" s="102"/>
      <c r="N65" s="102"/>
    </row>
    <row r="66" spans="1:26" ht="16.5" customHeight="1" x14ac:dyDescent="0.25">
      <c r="A66" s="127"/>
      <c r="B66" s="127"/>
      <c r="C66" s="125"/>
      <c r="D66" s="125"/>
      <c r="E66" s="125" t="s">
        <v>14</v>
      </c>
      <c r="F66" s="125"/>
      <c r="G66" s="126"/>
      <c r="H66" s="106"/>
      <c r="I66" s="106" t="s">
        <v>19</v>
      </c>
      <c r="J66" s="186" t="s">
        <v>14</v>
      </c>
      <c r="K66" s="186"/>
      <c r="L66" s="186"/>
      <c r="M66" s="106"/>
      <c r="N66" s="106"/>
    </row>
    <row r="67" spans="1:26" x14ac:dyDescent="0.25">
      <c r="A67" s="127"/>
      <c r="B67" s="127"/>
      <c r="C67" s="152"/>
      <c r="D67" s="152"/>
      <c r="E67" s="152"/>
      <c r="F67" s="152"/>
      <c r="G67" s="153"/>
      <c r="H67" s="107"/>
      <c r="I67" s="107"/>
      <c r="J67" s="107"/>
      <c r="K67" s="107"/>
      <c r="L67" s="107"/>
      <c r="M67" s="107"/>
      <c r="N67" s="107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</row>
    <row r="68" spans="1:26" ht="51" customHeight="1" x14ac:dyDescent="0.25">
      <c r="A68" s="213"/>
      <c r="B68" s="213"/>
      <c r="C68" s="152"/>
      <c r="D68" s="214" t="s">
        <v>58</v>
      </c>
      <c r="E68" s="214"/>
      <c r="F68" s="214"/>
      <c r="G68" s="215"/>
      <c r="H68" s="154"/>
      <c r="I68" s="155"/>
      <c r="J68" s="146"/>
      <c r="K68" s="216" t="str">
        <f>ФИО</f>
        <v>Сычева Елена Дмитриевна</v>
      </c>
      <c r="L68" s="216"/>
      <c r="M68" s="107"/>
      <c r="N68" s="107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</row>
    <row r="69" spans="1:26" ht="15.75" customHeight="1" x14ac:dyDescent="0.25">
      <c r="A69" s="182" t="s">
        <v>59</v>
      </c>
      <c r="B69" s="182"/>
      <c r="C69" s="152"/>
      <c r="D69" s="127"/>
      <c r="E69" s="127"/>
      <c r="F69" s="127"/>
      <c r="G69" s="148"/>
      <c r="I69" s="156" t="s">
        <v>59</v>
      </c>
      <c r="J69" s="146"/>
      <c r="K69" s="106"/>
      <c r="L69" s="106"/>
      <c r="M69" s="106"/>
      <c r="N69" s="106"/>
    </row>
    <row r="70" spans="1:26" x14ac:dyDescent="0.25">
      <c r="A70" s="209"/>
      <c r="B70" s="128"/>
    </row>
    <row r="71" spans="1:26" x14ac:dyDescent="0.25">
      <c r="A71" s="209"/>
      <c r="B71" s="128"/>
      <c r="J71" s="106"/>
      <c r="K71" s="106"/>
      <c r="L71" s="106"/>
      <c r="M71" s="106"/>
      <c r="N71" s="106"/>
      <c r="O71" s="106"/>
    </row>
    <row r="72" spans="1:26" x14ac:dyDescent="0.25">
      <c r="C72" s="210" t="s">
        <v>60</v>
      </c>
      <c r="D72" s="210"/>
      <c r="E72" s="154"/>
      <c r="F72" s="154"/>
      <c r="G72" s="154"/>
      <c r="H72" s="154"/>
      <c r="I72" s="154"/>
      <c r="J72" s="107"/>
      <c r="K72" s="107"/>
      <c r="L72" s="107"/>
      <c r="M72" s="107"/>
      <c r="N72" s="107"/>
      <c r="O72" s="107"/>
      <c r="P72" s="154"/>
      <c r="Q72" s="154"/>
      <c r="R72" s="154"/>
      <c r="S72" s="154"/>
    </row>
    <row r="73" spans="1:26" x14ac:dyDescent="0.25">
      <c r="A73" s="128"/>
      <c r="B73" s="128"/>
    </row>
    <row r="74" spans="1:26" x14ac:dyDescent="0.25">
      <c r="A74" s="106"/>
      <c r="B74" s="106"/>
    </row>
    <row r="75" spans="1:26" x14ac:dyDescent="0.25">
      <c r="A75" s="151"/>
      <c r="B75" s="151"/>
    </row>
    <row r="76" spans="1:26" x14ac:dyDescent="0.25">
      <c r="A76" s="106"/>
      <c r="B76" s="106"/>
    </row>
    <row r="77" spans="1:26" x14ac:dyDescent="0.25">
      <c r="A77" s="106"/>
      <c r="B77" s="106"/>
    </row>
    <row r="78" spans="1:26" x14ac:dyDescent="0.25">
      <c r="A78" s="106"/>
      <c r="B78" s="106"/>
    </row>
    <row r="79" spans="1:26" x14ac:dyDescent="0.25">
      <c r="A79" s="128"/>
      <c r="B79" s="128"/>
    </row>
  </sheetData>
  <mergeCells count="65">
    <mergeCell ref="C72:D72"/>
    <mergeCell ref="A26:O26"/>
    <mergeCell ref="A37:O37"/>
    <mergeCell ref="A41:O41"/>
    <mergeCell ref="A43:O43"/>
    <mergeCell ref="A70:A71"/>
    <mergeCell ref="J54:K54"/>
    <mergeCell ref="B58:E58"/>
    <mergeCell ref="A50:C50"/>
    <mergeCell ref="A69:B69"/>
    <mergeCell ref="B52:C52"/>
    <mergeCell ref="A68:B68"/>
    <mergeCell ref="D68:G68"/>
    <mergeCell ref="J59:L59"/>
    <mergeCell ref="K68:L68"/>
    <mergeCell ref="E57:F57"/>
    <mergeCell ref="A2:I2"/>
    <mergeCell ref="A42:O42"/>
    <mergeCell ref="A45:O45"/>
    <mergeCell ref="A39:O39"/>
    <mergeCell ref="A14:O14"/>
    <mergeCell ref="N4:O4"/>
    <mergeCell ref="A12:O12"/>
    <mergeCell ref="A13:O13"/>
    <mergeCell ref="A21:O21"/>
    <mergeCell ref="A4:C4"/>
    <mergeCell ref="A6:O6"/>
    <mergeCell ref="A8:O8"/>
    <mergeCell ref="A10:O10"/>
    <mergeCell ref="A11:O11"/>
    <mergeCell ref="A22:O22"/>
    <mergeCell ref="A23:O23"/>
    <mergeCell ref="E52:F52"/>
    <mergeCell ref="A15:O15"/>
    <mergeCell ref="A19:O19"/>
    <mergeCell ref="A55:G55"/>
    <mergeCell ref="A16:O16"/>
    <mergeCell ref="A17:O17"/>
    <mergeCell ref="A20:O20"/>
    <mergeCell ref="A24:O24"/>
    <mergeCell ref="A40:O40"/>
    <mergeCell ref="J55:L56"/>
    <mergeCell ref="E53:G53"/>
    <mergeCell ref="C31:I31"/>
    <mergeCell ref="C32:I32"/>
    <mergeCell ref="C33:I33"/>
    <mergeCell ref="C28:I28"/>
    <mergeCell ref="I47:K47"/>
    <mergeCell ref="J49:L49"/>
    <mergeCell ref="J51:L51"/>
    <mergeCell ref="J50:K50"/>
    <mergeCell ref="A47:G47"/>
    <mergeCell ref="B49:G49"/>
    <mergeCell ref="E50:G50"/>
    <mergeCell ref="C64:E64"/>
    <mergeCell ref="B53:C53"/>
    <mergeCell ref="B56:G56"/>
    <mergeCell ref="J65:L65"/>
    <mergeCell ref="J66:L66"/>
    <mergeCell ref="C57:D57"/>
    <mergeCell ref="C60:E60"/>
    <mergeCell ref="J58:L58"/>
    <mergeCell ref="J60:L60"/>
    <mergeCell ref="J61:L61"/>
    <mergeCell ref="J62:L62"/>
  </mergeCells>
  <hyperlinks>
    <hyperlink ref="C30" r:id="rId1" display="www.лк.восток-телеком.рф"/>
  </hyperlinks>
  <printOptions horizontalCentered="1"/>
  <pageMargins left="0.59055118110236227" right="0.39370078740157483" top="0.43307086614173229" bottom="0.51181102362204722" header="0.31496062992125984" footer="0.31496062992125984"/>
  <pageSetup paperSize="9" scale="64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AB63"/>
  <sheetViews>
    <sheetView workbookViewId="0">
      <selection activeCell="G11" sqref="G11"/>
    </sheetView>
  </sheetViews>
  <sheetFormatPr defaultColWidth="9.140625" defaultRowHeight="15.75" x14ac:dyDescent="0.25"/>
  <cols>
    <col min="1" max="1" width="3.7109375" style="1" customWidth="1"/>
    <col min="2" max="2" width="25" style="1" customWidth="1"/>
    <col min="3" max="3" width="19" style="1" customWidth="1"/>
    <col min="4" max="4" width="7.140625" style="1" customWidth="1"/>
    <col min="5" max="5" width="39" style="1" customWidth="1"/>
    <col min="6" max="6" width="3.7109375" style="1" customWidth="1"/>
    <col min="7" max="7" width="34.5703125" style="1" customWidth="1"/>
    <col min="8" max="9" width="6.85546875" style="83" customWidth="1"/>
    <col min="10" max="10" width="9.7109375" style="83" customWidth="1"/>
    <col min="11" max="11" width="28.7109375" style="1" customWidth="1"/>
    <col min="12" max="16384" width="9.140625" style="1"/>
  </cols>
  <sheetData>
    <row r="2" spans="1:15" x14ac:dyDescent="0.25">
      <c r="A2" s="179" t="s">
        <v>61</v>
      </c>
      <c r="B2" s="179"/>
      <c r="C2" s="179"/>
      <c r="D2" s="179"/>
      <c r="E2" s="179"/>
      <c r="F2" s="179" t="s">
        <v>61</v>
      </c>
      <c r="G2" s="179"/>
      <c r="H2" s="179"/>
      <c r="I2" s="179"/>
      <c r="J2" s="179"/>
      <c r="K2" s="179"/>
    </row>
    <row r="3" spans="1:15" x14ac:dyDescent="0.25">
      <c r="A3" s="179" t="s">
        <v>62</v>
      </c>
      <c r="B3" s="179"/>
      <c r="C3" s="179"/>
      <c r="D3" s="179"/>
      <c r="E3" s="179"/>
      <c r="F3" s="179" t="s">
        <v>71</v>
      </c>
      <c r="G3" s="179"/>
      <c r="H3" s="179"/>
      <c r="I3" s="179"/>
      <c r="J3" s="179"/>
      <c r="K3" s="179"/>
    </row>
    <row r="4" spans="1:15" x14ac:dyDescent="0.25">
      <c r="A4" s="8"/>
      <c r="B4" s="8"/>
      <c r="E4" s="157">
        <f>дата_договора</f>
        <v>43649</v>
      </c>
      <c r="F4" s="180"/>
      <c r="G4" s="180"/>
      <c r="K4" s="157">
        <f>дата_договора</f>
        <v>43649</v>
      </c>
    </row>
    <row r="6" spans="1:15" ht="87" customHeight="1" x14ac:dyDescent="0.25">
      <c r="A6" s="224" t="str">
        <f>"ООО «ВОСТОК-ТЕЛЕКОМ», именуемый в дальнейшем «Исполнитель», в лице Буйновского Игоря Борисовича, действующего на основании Устава, с одной стороны, и "&amp;ФИО&amp;" , именуемый в дальнейшем «Абонент», с другой стороны, составили настоящий Акт о том, что в соответствии с Договором на оказание услуг № "&amp;номер_договора&amp;" от "&amp;CONCATENATE(DAY(дата_договора), ".", MONTH(дата_договора), ".", YEAR(дата_договора))&amp;"г., Исполнитель передал,а Абонент принял следующее Оборудование "</f>
        <v xml:space="preserve">ООО «ВОСТОК-ТЕЛЕКОМ», именуемый в дальнейшем «Исполнитель», в лице Буйновского Игоря Борисовича, действующего на основании Устава, с одной стороны, и Сычева Елена Дмитриевна , именуемый в дальнейшем «Абонент», с другой стороны, составили настоящий Акт о том, что в соответствии с Договором на оказание услуг № 3210 от 3.7.2019г., Исполнитель передал,а Абонент принял следующее Оборудование </v>
      </c>
      <c r="B6" s="224"/>
      <c r="C6" s="224"/>
      <c r="D6" s="224"/>
      <c r="E6" s="224"/>
      <c r="F6" s="221" t="str">
        <f>"ООО «ВОСТОК-ТЕЛЕКОМ», именуемый в дальнейшем «Исполнитель», в лице Буйновского Игоря Борисовича, действующего на основании Устава, с одной стороны, и "&amp;'2'!B7&amp;" , именуемый в дальнейшем «Абонент», с другой стороны, составили настоящий Акт о том, что в соответствии с Договором на оказание услуг № "&amp;'2'!B2&amp;" от "&amp;CONCATENATE(DAY(дата_договора), ".", MONTH(дата_договора), ".", YEAR(дата_договора))&amp;"г., Исполнитель выполнил следующие работы: "</f>
        <v xml:space="preserve">ООО «ВОСТОК-ТЕЛЕКОМ», именуемый в дальнейшем «Исполнитель», в лице Буйновского Игоря Борисовича, действующего на основании Устава, с одной стороны, и Сычева Елена Дмитриевна , именуемый в дальнейшем «Абонент», с другой стороны, составили настоящий Акт о том, что в соответствии с Договором на оказание услуг № 3210 от 3.7.2019г., Исполнитель выполнил следующие работы: </v>
      </c>
      <c r="G6" s="221"/>
      <c r="H6" s="221"/>
      <c r="I6" s="221"/>
      <c r="J6" s="221"/>
      <c r="K6" s="221"/>
      <c r="L6" s="5"/>
      <c r="M6" s="5"/>
      <c r="N6" s="5"/>
      <c r="O6" s="5"/>
    </row>
    <row r="9" spans="1:15" ht="51.75" customHeight="1" x14ac:dyDescent="0.25">
      <c r="A9" s="20" t="s">
        <v>63</v>
      </c>
      <c r="B9" s="21" t="s">
        <v>64</v>
      </c>
      <c r="C9" s="21" t="s">
        <v>65</v>
      </c>
      <c r="D9" s="21" t="s">
        <v>66</v>
      </c>
      <c r="E9" s="20" t="s">
        <v>172</v>
      </c>
      <c r="F9" s="20" t="s">
        <v>140</v>
      </c>
      <c r="G9" s="21" t="s">
        <v>72</v>
      </c>
      <c r="H9" s="21" t="s">
        <v>73</v>
      </c>
      <c r="I9" s="21" t="s">
        <v>74</v>
      </c>
      <c r="J9" s="222" t="s">
        <v>173</v>
      </c>
      <c r="K9" s="223"/>
    </row>
    <row r="10" spans="1:15" x14ac:dyDescent="0.25">
      <c r="A10" s="6"/>
      <c r="F10" s="6"/>
    </row>
    <row r="11" spans="1:15" ht="15.75" customHeight="1" x14ac:dyDescent="0.25">
      <c r="A11" s="229">
        <v>1</v>
      </c>
      <c r="B11" s="22" t="s">
        <v>68</v>
      </c>
      <c r="C11" s="72">
        <f>'2'!B25</f>
        <v>0</v>
      </c>
      <c r="D11" s="232">
        <v>3500</v>
      </c>
      <c r="E11" s="225" t="str">
        <f>а_полный</f>
        <v xml:space="preserve"> г. Новосибирск село Ленинское, 50 лет Октября, 27  4</v>
      </c>
      <c r="F11" s="46">
        <v>1</v>
      </c>
      <c r="G11" s="47" t="s">
        <v>75</v>
      </c>
      <c r="H11" s="48">
        <v>100</v>
      </c>
      <c r="I11" s="48" t="s">
        <v>60</v>
      </c>
      <c r="J11" s="26" t="s">
        <v>146</v>
      </c>
      <c r="K11" s="218" t="str">
        <f>а_полный</f>
        <v xml:space="preserve"> г. Новосибирск село Ленинское, 50 лет Октября, 27  4</v>
      </c>
    </row>
    <row r="12" spans="1:15" x14ac:dyDescent="0.25">
      <c r="A12" s="229"/>
      <c r="B12" s="61" t="str">
        <f>CONCATENATE('2'!B24)</f>
        <v>NTE - 2</v>
      </c>
      <c r="C12" s="17"/>
      <c r="D12" s="233"/>
      <c r="E12" s="226"/>
      <c r="G12" s="93"/>
      <c r="H12" s="94"/>
      <c r="I12" s="94"/>
      <c r="J12" s="95"/>
      <c r="K12" s="219"/>
    </row>
    <row r="13" spans="1:15" ht="31.5" x14ac:dyDescent="0.25">
      <c r="A13" s="229">
        <v>2</v>
      </c>
      <c r="B13" s="227"/>
      <c r="C13" s="17"/>
      <c r="D13" s="229"/>
      <c r="E13" s="226"/>
      <c r="F13" s="49">
        <v>2</v>
      </c>
      <c r="G13" s="53" t="s">
        <v>76</v>
      </c>
      <c r="H13" s="54">
        <v>1</v>
      </c>
      <c r="I13" s="54" t="s">
        <v>77</v>
      </c>
      <c r="J13" s="27"/>
      <c r="K13" s="220"/>
    </row>
    <row r="14" spans="1:15" x14ac:dyDescent="0.25">
      <c r="A14" s="229"/>
      <c r="B14" s="228"/>
      <c r="C14" s="17"/>
      <c r="D14" s="229"/>
      <c r="E14" s="96"/>
      <c r="F14" s="52">
        <v>3</v>
      </c>
      <c r="G14" s="51" t="s">
        <v>78</v>
      </c>
      <c r="H14" s="52">
        <v>1</v>
      </c>
      <c r="I14" s="52" t="s">
        <v>77</v>
      </c>
      <c r="J14" s="28"/>
      <c r="K14" s="86"/>
    </row>
    <row r="15" spans="1:15" ht="47.25" x14ac:dyDescent="0.25">
      <c r="A15" s="229">
        <v>3</v>
      </c>
      <c r="B15" s="231"/>
      <c r="C15" s="19"/>
      <c r="D15" s="229"/>
      <c r="E15" s="231"/>
      <c r="F15" s="49">
        <v>4</v>
      </c>
      <c r="G15" s="50" t="s">
        <v>79</v>
      </c>
      <c r="H15" s="49">
        <v>2</v>
      </c>
      <c r="I15" s="49" t="s">
        <v>80</v>
      </c>
      <c r="J15" s="28"/>
      <c r="K15" s="84"/>
    </row>
    <row r="16" spans="1:15" x14ac:dyDescent="0.25">
      <c r="A16" s="230"/>
      <c r="B16" s="230"/>
      <c r="C16" s="57"/>
      <c r="D16" s="230"/>
      <c r="E16" s="230"/>
      <c r="F16" s="58"/>
      <c r="G16" s="55"/>
      <c r="H16" s="59"/>
      <c r="I16" s="59"/>
      <c r="J16" s="60"/>
      <c r="K16" s="85"/>
      <c r="L16" s="56"/>
      <c r="M16" s="56"/>
      <c r="N16" s="56"/>
      <c r="O16" s="56"/>
    </row>
    <row r="17" spans="1:11" x14ac:dyDescent="0.25">
      <c r="A17" s="18"/>
      <c r="B17" s="75"/>
      <c r="C17" s="13"/>
      <c r="D17" s="75"/>
      <c r="E17" s="75"/>
      <c r="F17" s="18"/>
      <c r="G17" s="82"/>
      <c r="H17" s="18"/>
      <c r="I17" s="18"/>
      <c r="J17" s="18"/>
      <c r="K17" s="13"/>
    </row>
    <row r="18" spans="1:11" x14ac:dyDescent="0.25">
      <c r="A18" s="18"/>
      <c r="B18" s="75"/>
      <c r="C18" s="13"/>
      <c r="D18" s="75"/>
      <c r="E18" s="75"/>
    </row>
    <row r="19" spans="1:11" ht="70.5" customHeight="1" x14ac:dyDescent="0.25">
      <c r="A19" s="18"/>
      <c r="B19" s="75"/>
      <c r="C19" s="13"/>
      <c r="D19" s="75"/>
      <c r="E19" s="75"/>
      <c r="F19" s="221" t="s">
        <v>81</v>
      </c>
      <c r="G19" s="221"/>
      <c r="H19" s="221"/>
      <c r="I19" s="221"/>
      <c r="J19" s="221"/>
      <c r="K19" s="221"/>
    </row>
    <row r="20" spans="1:11" ht="14.25" customHeight="1" x14ac:dyDescent="0.25">
      <c r="A20" s="18"/>
      <c r="B20" s="75"/>
      <c r="C20" s="13"/>
      <c r="D20" s="75"/>
      <c r="E20" s="75"/>
      <c r="F20" s="235"/>
      <c r="G20" s="236"/>
      <c r="H20" s="236"/>
      <c r="I20" s="236"/>
      <c r="J20" s="236"/>
      <c r="K20" s="236"/>
    </row>
    <row r="21" spans="1:11" x14ac:dyDescent="0.25">
      <c r="A21" s="18"/>
      <c r="B21" s="75"/>
      <c r="C21" s="13"/>
      <c r="D21" s="75"/>
      <c r="E21" s="75"/>
      <c r="F21" s="6"/>
    </row>
    <row r="22" spans="1:11" x14ac:dyDescent="0.25">
      <c r="B22" s="4" t="s">
        <v>69</v>
      </c>
      <c r="E22" s="4" t="s">
        <v>70</v>
      </c>
      <c r="F22" s="6"/>
      <c r="G22" s="4" t="s">
        <v>69</v>
      </c>
      <c r="J22" s="237" t="s">
        <v>70</v>
      </c>
      <c r="K22" s="237"/>
    </row>
    <row r="23" spans="1:11" x14ac:dyDescent="0.25">
      <c r="A23" s="6"/>
    </row>
    <row r="24" spans="1:11" x14ac:dyDescent="0.25">
      <c r="A24" s="6"/>
      <c r="B24" s="75" t="s">
        <v>57</v>
      </c>
      <c r="E24" s="73" t="s">
        <v>57</v>
      </c>
      <c r="F24" s="6"/>
      <c r="G24" s="82" t="s">
        <v>57</v>
      </c>
      <c r="H24" s="18"/>
      <c r="I24" s="18"/>
      <c r="J24" s="238" t="s">
        <v>57</v>
      </c>
      <c r="K24" s="238"/>
    </row>
    <row r="25" spans="1:11" x14ac:dyDescent="0.25">
      <c r="B25" s="73" t="s">
        <v>59</v>
      </c>
      <c r="C25" s="8"/>
      <c r="E25" s="73" t="s">
        <v>59</v>
      </c>
      <c r="F25" s="6"/>
      <c r="G25" s="81" t="s">
        <v>59</v>
      </c>
      <c r="J25" s="239" t="s">
        <v>59</v>
      </c>
      <c r="K25" s="239"/>
    </row>
    <row r="26" spans="1:11" x14ac:dyDescent="0.25">
      <c r="B26" s="8" t="s">
        <v>30</v>
      </c>
      <c r="C26" s="8"/>
      <c r="E26" s="158" t="str">
        <f>ФИО</f>
        <v>Сычева Елена Дмитриевна</v>
      </c>
      <c r="G26" s="8" t="s">
        <v>30</v>
      </c>
      <c r="J26" s="234" t="str">
        <f>ФИО</f>
        <v>Сычева Елена Дмитриевна</v>
      </c>
      <c r="K26" s="234"/>
    </row>
    <row r="29" spans="1:11" x14ac:dyDescent="0.25">
      <c r="G29" s="1" t="s">
        <v>14</v>
      </c>
    </row>
    <row r="30" spans="1:11" x14ac:dyDescent="0.25">
      <c r="B30" s="75" t="s">
        <v>60</v>
      </c>
      <c r="G30" s="82" t="s">
        <v>60</v>
      </c>
    </row>
    <row r="40" spans="5:11" x14ac:dyDescent="0.25">
      <c r="E40" s="8"/>
      <c r="J40" s="70"/>
      <c r="K40" s="8"/>
    </row>
    <row r="63" spans="3:28" x14ac:dyDescent="0.25">
      <c r="C63" s="73"/>
      <c r="D63" s="73"/>
      <c r="E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</row>
  </sheetData>
  <mergeCells count="25">
    <mergeCell ref="J26:K26"/>
    <mergeCell ref="F19:K19"/>
    <mergeCell ref="F20:K20"/>
    <mergeCell ref="J22:K22"/>
    <mergeCell ref="J24:K24"/>
    <mergeCell ref="J25:K25"/>
    <mergeCell ref="A15:A16"/>
    <mergeCell ref="B15:B16"/>
    <mergeCell ref="D15:D16"/>
    <mergeCell ref="E15:E16"/>
    <mergeCell ref="A11:A12"/>
    <mergeCell ref="D11:D12"/>
    <mergeCell ref="A6:E6"/>
    <mergeCell ref="E11:E13"/>
    <mergeCell ref="A2:E2"/>
    <mergeCell ref="A3:E3"/>
    <mergeCell ref="B13:B14"/>
    <mergeCell ref="D13:D14"/>
    <mergeCell ref="A13:A14"/>
    <mergeCell ref="K11:K13"/>
    <mergeCell ref="F2:K2"/>
    <mergeCell ref="F3:K3"/>
    <mergeCell ref="F4:G4"/>
    <mergeCell ref="F6:K6"/>
    <mergeCell ref="J9:K9"/>
  </mergeCells>
  <printOptions horizontalCentered="1"/>
  <pageMargins left="0.51181102362204722" right="0.39370078740157483" top="0.55118110236220474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W82"/>
  <sheetViews>
    <sheetView workbookViewId="0">
      <selection activeCell="C59" sqref="C59:AB61"/>
    </sheetView>
  </sheetViews>
  <sheetFormatPr defaultRowHeight="15" x14ac:dyDescent="0.25"/>
  <cols>
    <col min="1" max="1" width="6.28515625" style="10" customWidth="1"/>
    <col min="2" max="2" width="0.7109375" style="10" customWidth="1"/>
    <col min="3" max="3" width="2.5703125" style="10" customWidth="1"/>
    <col min="4" max="4" width="2.140625" style="10" customWidth="1"/>
    <col min="5" max="6" width="0.42578125" style="10" customWidth="1"/>
    <col min="7" max="7" width="3.28515625" style="10" customWidth="1"/>
    <col min="8" max="8" width="2.5703125" style="10" customWidth="1"/>
    <col min="9" max="9" width="2.42578125" style="10" customWidth="1"/>
    <col min="10" max="10" width="0.28515625" style="10" customWidth="1"/>
    <col min="11" max="11" width="4" style="10" customWidth="1"/>
    <col min="12" max="12" width="9.85546875" style="10" customWidth="1"/>
    <col min="13" max="13" width="0.28515625" style="10" customWidth="1"/>
    <col min="14" max="14" width="1.140625" style="10" customWidth="1"/>
    <col min="15" max="15" width="0.7109375" style="10" customWidth="1"/>
    <col min="16" max="16" width="2.140625" style="10" customWidth="1"/>
    <col min="17" max="17" width="3" style="10" customWidth="1"/>
    <col min="18" max="18" width="1.5703125" style="10" customWidth="1"/>
    <col min="19" max="19" width="2" style="10" customWidth="1"/>
    <col min="20" max="20" width="2.85546875" style="10" customWidth="1"/>
    <col min="21" max="21" width="4.28515625" style="10" customWidth="1"/>
    <col min="22" max="22" width="4.7109375" style="10" customWidth="1"/>
    <col min="23" max="23" width="2.28515625" style="10" customWidth="1"/>
    <col min="24" max="24" width="0.85546875" style="10" customWidth="1"/>
    <col min="25" max="25" width="2.140625" style="10" customWidth="1"/>
    <col min="26" max="26" width="6.85546875" style="10" customWidth="1"/>
    <col min="27" max="27" width="1.85546875" style="10" customWidth="1"/>
    <col min="28" max="28" width="3.42578125" style="10" customWidth="1"/>
    <col min="29" max="29" width="0.28515625" style="10" customWidth="1"/>
    <col min="30" max="30" width="1.7109375" style="10" customWidth="1"/>
    <col min="31" max="31" width="1.28515625" style="10" customWidth="1"/>
    <col min="32" max="32" width="0.28515625" style="10" customWidth="1"/>
    <col min="33" max="33" width="1.140625" style="10" customWidth="1"/>
    <col min="34" max="34" width="1.5703125" style="10" customWidth="1"/>
    <col min="35" max="35" width="0.28515625" style="10" customWidth="1"/>
    <col min="36" max="36" width="6.140625" style="10" customWidth="1"/>
    <col min="37" max="37" width="0.42578125" style="10" customWidth="1"/>
    <col min="38" max="38" width="3.5703125" style="10" customWidth="1"/>
    <col min="39" max="39" width="0.42578125" style="10" customWidth="1"/>
    <col min="40" max="40" width="1.7109375" style="10" customWidth="1"/>
    <col min="41" max="43" width="3" style="10" customWidth="1"/>
    <col min="44" max="44" width="2.28515625" style="10" customWidth="1"/>
    <col min="45" max="45" width="3.140625" style="10" customWidth="1"/>
    <col min="46" max="46" width="4.28515625" style="10" customWidth="1"/>
    <col min="47" max="47" width="4" style="10" customWidth="1"/>
    <col min="48" max="48" width="0.85546875" style="10" customWidth="1"/>
    <col min="49" max="49" width="5.140625" style="10" customWidth="1"/>
    <col min="50" max="256" width="9.140625" style="10"/>
    <col min="257" max="257" width="6.28515625" style="10" customWidth="1"/>
    <col min="258" max="258" width="0.7109375" style="10" customWidth="1"/>
    <col min="259" max="259" width="2.5703125" style="10" customWidth="1"/>
    <col min="260" max="260" width="2.140625" style="10" customWidth="1"/>
    <col min="261" max="262" width="0.42578125" style="10" customWidth="1"/>
    <col min="263" max="263" width="3.28515625" style="10" customWidth="1"/>
    <col min="264" max="264" width="2.5703125" style="10" customWidth="1"/>
    <col min="265" max="265" width="2.42578125" style="10" customWidth="1"/>
    <col min="266" max="266" width="0.28515625" style="10" customWidth="1"/>
    <col min="267" max="267" width="4" style="10" customWidth="1"/>
    <col min="268" max="268" width="9.85546875" style="10" customWidth="1"/>
    <col min="269" max="269" width="0.28515625" style="10" customWidth="1"/>
    <col min="270" max="270" width="1.140625" style="10" customWidth="1"/>
    <col min="271" max="271" width="0.7109375" style="10" customWidth="1"/>
    <col min="272" max="272" width="2.140625" style="10" customWidth="1"/>
    <col min="273" max="273" width="3" style="10" customWidth="1"/>
    <col min="274" max="274" width="1.5703125" style="10" customWidth="1"/>
    <col min="275" max="275" width="2" style="10" customWidth="1"/>
    <col min="276" max="276" width="2.85546875" style="10" customWidth="1"/>
    <col min="277" max="277" width="4.28515625" style="10" customWidth="1"/>
    <col min="278" max="278" width="4.7109375" style="10" customWidth="1"/>
    <col min="279" max="279" width="2.28515625" style="10" customWidth="1"/>
    <col min="280" max="280" width="0.85546875" style="10" customWidth="1"/>
    <col min="281" max="281" width="2.140625" style="10" customWidth="1"/>
    <col min="282" max="282" width="6.85546875" style="10" customWidth="1"/>
    <col min="283" max="283" width="1.85546875" style="10" customWidth="1"/>
    <col min="284" max="284" width="3.42578125" style="10" customWidth="1"/>
    <col min="285" max="285" width="0.28515625" style="10" customWidth="1"/>
    <col min="286" max="286" width="1.7109375" style="10" customWidth="1"/>
    <col min="287" max="287" width="1.28515625" style="10" customWidth="1"/>
    <col min="288" max="288" width="0.28515625" style="10" customWidth="1"/>
    <col min="289" max="289" width="1.140625" style="10" customWidth="1"/>
    <col min="290" max="290" width="1.5703125" style="10" customWidth="1"/>
    <col min="291" max="291" width="0.28515625" style="10" customWidth="1"/>
    <col min="292" max="292" width="6.140625" style="10" customWidth="1"/>
    <col min="293" max="293" width="0.42578125" style="10" customWidth="1"/>
    <col min="294" max="294" width="3.5703125" style="10" customWidth="1"/>
    <col min="295" max="295" width="0.42578125" style="10" customWidth="1"/>
    <col min="296" max="296" width="1.7109375" style="10" customWidth="1"/>
    <col min="297" max="299" width="3" style="10" customWidth="1"/>
    <col min="300" max="300" width="2.28515625" style="10" customWidth="1"/>
    <col min="301" max="301" width="3.140625" style="10" customWidth="1"/>
    <col min="302" max="302" width="3.7109375" style="10" customWidth="1"/>
    <col min="303" max="303" width="4" style="10" customWidth="1"/>
    <col min="304" max="304" width="0.85546875" style="10" customWidth="1"/>
    <col min="305" max="305" width="0.28515625" style="10" customWidth="1"/>
    <col min="306" max="512" width="9.140625" style="10"/>
    <col min="513" max="513" width="6.28515625" style="10" customWidth="1"/>
    <col min="514" max="514" width="0.7109375" style="10" customWidth="1"/>
    <col min="515" max="515" width="2.5703125" style="10" customWidth="1"/>
    <col min="516" max="516" width="2.140625" style="10" customWidth="1"/>
    <col min="517" max="518" width="0.42578125" style="10" customWidth="1"/>
    <col min="519" max="519" width="3.28515625" style="10" customWidth="1"/>
    <col min="520" max="520" width="2.5703125" style="10" customWidth="1"/>
    <col min="521" max="521" width="2.42578125" style="10" customWidth="1"/>
    <col min="522" max="522" width="0.28515625" style="10" customWidth="1"/>
    <col min="523" max="523" width="4" style="10" customWidth="1"/>
    <col min="524" max="524" width="9.85546875" style="10" customWidth="1"/>
    <col min="525" max="525" width="0.28515625" style="10" customWidth="1"/>
    <col min="526" max="526" width="1.140625" style="10" customWidth="1"/>
    <col min="527" max="527" width="0.7109375" style="10" customWidth="1"/>
    <col min="528" max="528" width="2.140625" style="10" customWidth="1"/>
    <col min="529" max="529" width="3" style="10" customWidth="1"/>
    <col min="530" max="530" width="1.5703125" style="10" customWidth="1"/>
    <col min="531" max="531" width="2" style="10" customWidth="1"/>
    <col min="532" max="532" width="2.85546875" style="10" customWidth="1"/>
    <col min="533" max="533" width="4.28515625" style="10" customWidth="1"/>
    <col min="534" max="534" width="4.7109375" style="10" customWidth="1"/>
    <col min="535" max="535" width="2.28515625" style="10" customWidth="1"/>
    <col min="536" max="536" width="0.85546875" style="10" customWidth="1"/>
    <col min="537" max="537" width="2.140625" style="10" customWidth="1"/>
    <col min="538" max="538" width="6.85546875" style="10" customWidth="1"/>
    <col min="539" max="539" width="1.85546875" style="10" customWidth="1"/>
    <col min="540" max="540" width="3.42578125" style="10" customWidth="1"/>
    <col min="541" max="541" width="0.28515625" style="10" customWidth="1"/>
    <col min="542" max="542" width="1.7109375" style="10" customWidth="1"/>
    <col min="543" max="543" width="1.28515625" style="10" customWidth="1"/>
    <col min="544" max="544" width="0.28515625" style="10" customWidth="1"/>
    <col min="545" max="545" width="1.140625" style="10" customWidth="1"/>
    <col min="546" max="546" width="1.5703125" style="10" customWidth="1"/>
    <col min="547" max="547" width="0.28515625" style="10" customWidth="1"/>
    <col min="548" max="548" width="6.140625" style="10" customWidth="1"/>
    <col min="549" max="549" width="0.42578125" style="10" customWidth="1"/>
    <col min="550" max="550" width="3.5703125" style="10" customWidth="1"/>
    <col min="551" max="551" width="0.42578125" style="10" customWidth="1"/>
    <col min="552" max="552" width="1.7109375" style="10" customWidth="1"/>
    <col min="553" max="555" width="3" style="10" customWidth="1"/>
    <col min="556" max="556" width="2.28515625" style="10" customWidth="1"/>
    <col min="557" max="557" width="3.140625" style="10" customWidth="1"/>
    <col min="558" max="558" width="3.7109375" style="10" customWidth="1"/>
    <col min="559" max="559" width="4" style="10" customWidth="1"/>
    <col min="560" max="560" width="0.85546875" style="10" customWidth="1"/>
    <col min="561" max="561" width="0.28515625" style="10" customWidth="1"/>
    <col min="562" max="768" width="9.140625" style="10"/>
    <col min="769" max="769" width="6.28515625" style="10" customWidth="1"/>
    <col min="770" max="770" width="0.7109375" style="10" customWidth="1"/>
    <col min="771" max="771" width="2.5703125" style="10" customWidth="1"/>
    <col min="772" max="772" width="2.140625" style="10" customWidth="1"/>
    <col min="773" max="774" width="0.42578125" style="10" customWidth="1"/>
    <col min="775" max="775" width="3.28515625" style="10" customWidth="1"/>
    <col min="776" max="776" width="2.5703125" style="10" customWidth="1"/>
    <col min="777" max="777" width="2.42578125" style="10" customWidth="1"/>
    <col min="778" max="778" width="0.28515625" style="10" customWidth="1"/>
    <col min="779" max="779" width="4" style="10" customWidth="1"/>
    <col min="780" max="780" width="9.85546875" style="10" customWidth="1"/>
    <col min="781" max="781" width="0.28515625" style="10" customWidth="1"/>
    <col min="782" max="782" width="1.140625" style="10" customWidth="1"/>
    <col min="783" max="783" width="0.7109375" style="10" customWidth="1"/>
    <col min="784" max="784" width="2.140625" style="10" customWidth="1"/>
    <col min="785" max="785" width="3" style="10" customWidth="1"/>
    <col min="786" max="786" width="1.5703125" style="10" customWidth="1"/>
    <col min="787" max="787" width="2" style="10" customWidth="1"/>
    <col min="788" max="788" width="2.85546875" style="10" customWidth="1"/>
    <col min="789" max="789" width="4.28515625" style="10" customWidth="1"/>
    <col min="790" max="790" width="4.7109375" style="10" customWidth="1"/>
    <col min="791" max="791" width="2.28515625" style="10" customWidth="1"/>
    <col min="792" max="792" width="0.85546875" style="10" customWidth="1"/>
    <col min="793" max="793" width="2.140625" style="10" customWidth="1"/>
    <col min="794" max="794" width="6.85546875" style="10" customWidth="1"/>
    <col min="795" max="795" width="1.85546875" style="10" customWidth="1"/>
    <col min="796" max="796" width="3.42578125" style="10" customWidth="1"/>
    <col min="797" max="797" width="0.28515625" style="10" customWidth="1"/>
    <col min="798" max="798" width="1.7109375" style="10" customWidth="1"/>
    <col min="799" max="799" width="1.28515625" style="10" customWidth="1"/>
    <col min="800" max="800" width="0.28515625" style="10" customWidth="1"/>
    <col min="801" max="801" width="1.140625" style="10" customWidth="1"/>
    <col min="802" max="802" width="1.5703125" style="10" customWidth="1"/>
    <col min="803" max="803" width="0.28515625" style="10" customWidth="1"/>
    <col min="804" max="804" width="6.140625" style="10" customWidth="1"/>
    <col min="805" max="805" width="0.42578125" style="10" customWidth="1"/>
    <col min="806" max="806" width="3.5703125" style="10" customWidth="1"/>
    <col min="807" max="807" width="0.42578125" style="10" customWidth="1"/>
    <col min="808" max="808" width="1.7109375" style="10" customWidth="1"/>
    <col min="809" max="811" width="3" style="10" customWidth="1"/>
    <col min="812" max="812" width="2.28515625" style="10" customWidth="1"/>
    <col min="813" max="813" width="3.140625" style="10" customWidth="1"/>
    <col min="814" max="814" width="3.7109375" style="10" customWidth="1"/>
    <col min="815" max="815" width="4" style="10" customWidth="1"/>
    <col min="816" max="816" width="0.85546875" style="10" customWidth="1"/>
    <col min="817" max="817" width="0.28515625" style="10" customWidth="1"/>
    <col min="818" max="1024" width="9.140625" style="10"/>
    <col min="1025" max="1025" width="6.28515625" style="10" customWidth="1"/>
    <col min="1026" max="1026" width="0.7109375" style="10" customWidth="1"/>
    <col min="1027" max="1027" width="2.5703125" style="10" customWidth="1"/>
    <col min="1028" max="1028" width="2.140625" style="10" customWidth="1"/>
    <col min="1029" max="1030" width="0.42578125" style="10" customWidth="1"/>
    <col min="1031" max="1031" width="3.28515625" style="10" customWidth="1"/>
    <col min="1032" max="1032" width="2.5703125" style="10" customWidth="1"/>
    <col min="1033" max="1033" width="2.42578125" style="10" customWidth="1"/>
    <col min="1034" max="1034" width="0.28515625" style="10" customWidth="1"/>
    <col min="1035" max="1035" width="4" style="10" customWidth="1"/>
    <col min="1036" max="1036" width="9.85546875" style="10" customWidth="1"/>
    <col min="1037" max="1037" width="0.28515625" style="10" customWidth="1"/>
    <col min="1038" max="1038" width="1.140625" style="10" customWidth="1"/>
    <col min="1039" max="1039" width="0.7109375" style="10" customWidth="1"/>
    <col min="1040" max="1040" width="2.140625" style="10" customWidth="1"/>
    <col min="1041" max="1041" width="3" style="10" customWidth="1"/>
    <col min="1042" max="1042" width="1.5703125" style="10" customWidth="1"/>
    <col min="1043" max="1043" width="2" style="10" customWidth="1"/>
    <col min="1044" max="1044" width="2.85546875" style="10" customWidth="1"/>
    <col min="1045" max="1045" width="4.28515625" style="10" customWidth="1"/>
    <col min="1046" max="1046" width="4.7109375" style="10" customWidth="1"/>
    <col min="1047" max="1047" width="2.28515625" style="10" customWidth="1"/>
    <col min="1048" max="1048" width="0.85546875" style="10" customWidth="1"/>
    <col min="1049" max="1049" width="2.140625" style="10" customWidth="1"/>
    <col min="1050" max="1050" width="6.85546875" style="10" customWidth="1"/>
    <col min="1051" max="1051" width="1.85546875" style="10" customWidth="1"/>
    <col min="1052" max="1052" width="3.42578125" style="10" customWidth="1"/>
    <col min="1053" max="1053" width="0.28515625" style="10" customWidth="1"/>
    <col min="1054" max="1054" width="1.7109375" style="10" customWidth="1"/>
    <col min="1055" max="1055" width="1.28515625" style="10" customWidth="1"/>
    <col min="1056" max="1056" width="0.28515625" style="10" customWidth="1"/>
    <col min="1057" max="1057" width="1.140625" style="10" customWidth="1"/>
    <col min="1058" max="1058" width="1.5703125" style="10" customWidth="1"/>
    <col min="1059" max="1059" width="0.28515625" style="10" customWidth="1"/>
    <col min="1060" max="1060" width="6.140625" style="10" customWidth="1"/>
    <col min="1061" max="1061" width="0.42578125" style="10" customWidth="1"/>
    <col min="1062" max="1062" width="3.5703125" style="10" customWidth="1"/>
    <col min="1063" max="1063" width="0.42578125" style="10" customWidth="1"/>
    <col min="1064" max="1064" width="1.7109375" style="10" customWidth="1"/>
    <col min="1065" max="1067" width="3" style="10" customWidth="1"/>
    <col min="1068" max="1068" width="2.28515625" style="10" customWidth="1"/>
    <col min="1069" max="1069" width="3.140625" style="10" customWidth="1"/>
    <col min="1070" max="1070" width="3.7109375" style="10" customWidth="1"/>
    <col min="1071" max="1071" width="4" style="10" customWidth="1"/>
    <col min="1072" max="1072" width="0.85546875" style="10" customWidth="1"/>
    <col min="1073" max="1073" width="0.28515625" style="10" customWidth="1"/>
    <col min="1074" max="1280" width="9.140625" style="10"/>
    <col min="1281" max="1281" width="6.28515625" style="10" customWidth="1"/>
    <col min="1282" max="1282" width="0.7109375" style="10" customWidth="1"/>
    <col min="1283" max="1283" width="2.5703125" style="10" customWidth="1"/>
    <col min="1284" max="1284" width="2.140625" style="10" customWidth="1"/>
    <col min="1285" max="1286" width="0.42578125" style="10" customWidth="1"/>
    <col min="1287" max="1287" width="3.28515625" style="10" customWidth="1"/>
    <col min="1288" max="1288" width="2.5703125" style="10" customWidth="1"/>
    <col min="1289" max="1289" width="2.42578125" style="10" customWidth="1"/>
    <col min="1290" max="1290" width="0.28515625" style="10" customWidth="1"/>
    <col min="1291" max="1291" width="4" style="10" customWidth="1"/>
    <col min="1292" max="1292" width="9.85546875" style="10" customWidth="1"/>
    <col min="1293" max="1293" width="0.28515625" style="10" customWidth="1"/>
    <col min="1294" max="1294" width="1.140625" style="10" customWidth="1"/>
    <col min="1295" max="1295" width="0.7109375" style="10" customWidth="1"/>
    <col min="1296" max="1296" width="2.140625" style="10" customWidth="1"/>
    <col min="1297" max="1297" width="3" style="10" customWidth="1"/>
    <col min="1298" max="1298" width="1.5703125" style="10" customWidth="1"/>
    <col min="1299" max="1299" width="2" style="10" customWidth="1"/>
    <col min="1300" max="1300" width="2.85546875" style="10" customWidth="1"/>
    <col min="1301" max="1301" width="4.28515625" style="10" customWidth="1"/>
    <col min="1302" max="1302" width="4.7109375" style="10" customWidth="1"/>
    <col min="1303" max="1303" width="2.28515625" style="10" customWidth="1"/>
    <col min="1304" max="1304" width="0.85546875" style="10" customWidth="1"/>
    <col min="1305" max="1305" width="2.140625" style="10" customWidth="1"/>
    <col min="1306" max="1306" width="6.85546875" style="10" customWidth="1"/>
    <col min="1307" max="1307" width="1.85546875" style="10" customWidth="1"/>
    <col min="1308" max="1308" width="3.42578125" style="10" customWidth="1"/>
    <col min="1309" max="1309" width="0.28515625" style="10" customWidth="1"/>
    <col min="1310" max="1310" width="1.7109375" style="10" customWidth="1"/>
    <col min="1311" max="1311" width="1.28515625" style="10" customWidth="1"/>
    <col min="1312" max="1312" width="0.28515625" style="10" customWidth="1"/>
    <col min="1313" max="1313" width="1.140625" style="10" customWidth="1"/>
    <col min="1314" max="1314" width="1.5703125" style="10" customWidth="1"/>
    <col min="1315" max="1315" width="0.28515625" style="10" customWidth="1"/>
    <col min="1316" max="1316" width="6.140625" style="10" customWidth="1"/>
    <col min="1317" max="1317" width="0.42578125" style="10" customWidth="1"/>
    <col min="1318" max="1318" width="3.5703125" style="10" customWidth="1"/>
    <col min="1319" max="1319" width="0.42578125" style="10" customWidth="1"/>
    <col min="1320" max="1320" width="1.7109375" style="10" customWidth="1"/>
    <col min="1321" max="1323" width="3" style="10" customWidth="1"/>
    <col min="1324" max="1324" width="2.28515625" style="10" customWidth="1"/>
    <col min="1325" max="1325" width="3.140625" style="10" customWidth="1"/>
    <col min="1326" max="1326" width="3.7109375" style="10" customWidth="1"/>
    <col min="1327" max="1327" width="4" style="10" customWidth="1"/>
    <col min="1328" max="1328" width="0.85546875" style="10" customWidth="1"/>
    <col min="1329" max="1329" width="0.28515625" style="10" customWidth="1"/>
    <col min="1330" max="1536" width="9.140625" style="10"/>
    <col min="1537" max="1537" width="6.28515625" style="10" customWidth="1"/>
    <col min="1538" max="1538" width="0.7109375" style="10" customWidth="1"/>
    <col min="1539" max="1539" width="2.5703125" style="10" customWidth="1"/>
    <col min="1540" max="1540" width="2.140625" style="10" customWidth="1"/>
    <col min="1541" max="1542" width="0.42578125" style="10" customWidth="1"/>
    <col min="1543" max="1543" width="3.28515625" style="10" customWidth="1"/>
    <col min="1544" max="1544" width="2.5703125" style="10" customWidth="1"/>
    <col min="1545" max="1545" width="2.42578125" style="10" customWidth="1"/>
    <col min="1546" max="1546" width="0.28515625" style="10" customWidth="1"/>
    <col min="1547" max="1547" width="4" style="10" customWidth="1"/>
    <col min="1548" max="1548" width="9.85546875" style="10" customWidth="1"/>
    <col min="1549" max="1549" width="0.28515625" style="10" customWidth="1"/>
    <col min="1550" max="1550" width="1.140625" style="10" customWidth="1"/>
    <col min="1551" max="1551" width="0.7109375" style="10" customWidth="1"/>
    <col min="1552" max="1552" width="2.140625" style="10" customWidth="1"/>
    <col min="1553" max="1553" width="3" style="10" customWidth="1"/>
    <col min="1554" max="1554" width="1.5703125" style="10" customWidth="1"/>
    <col min="1555" max="1555" width="2" style="10" customWidth="1"/>
    <col min="1556" max="1556" width="2.85546875" style="10" customWidth="1"/>
    <col min="1557" max="1557" width="4.28515625" style="10" customWidth="1"/>
    <col min="1558" max="1558" width="4.7109375" style="10" customWidth="1"/>
    <col min="1559" max="1559" width="2.28515625" style="10" customWidth="1"/>
    <col min="1560" max="1560" width="0.85546875" style="10" customWidth="1"/>
    <col min="1561" max="1561" width="2.140625" style="10" customWidth="1"/>
    <col min="1562" max="1562" width="6.85546875" style="10" customWidth="1"/>
    <col min="1563" max="1563" width="1.85546875" style="10" customWidth="1"/>
    <col min="1564" max="1564" width="3.42578125" style="10" customWidth="1"/>
    <col min="1565" max="1565" width="0.28515625" style="10" customWidth="1"/>
    <col min="1566" max="1566" width="1.7109375" style="10" customWidth="1"/>
    <col min="1567" max="1567" width="1.28515625" style="10" customWidth="1"/>
    <col min="1568" max="1568" width="0.28515625" style="10" customWidth="1"/>
    <col min="1569" max="1569" width="1.140625" style="10" customWidth="1"/>
    <col min="1570" max="1570" width="1.5703125" style="10" customWidth="1"/>
    <col min="1571" max="1571" width="0.28515625" style="10" customWidth="1"/>
    <col min="1572" max="1572" width="6.140625" style="10" customWidth="1"/>
    <col min="1573" max="1573" width="0.42578125" style="10" customWidth="1"/>
    <col min="1574" max="1574" width="3.5703125" style="10" customWidth="1"/>
    <col min="1575" max="1575" width="0.42578125" style="10" customWidth="1"/>
    <col min="1576" max="1576" width="1.7109375" style="10" customWidth="1"/>
    <col min="1577" max="1579" width="3" style="10" customWidth="1"/>
    <col min="1580" max="1580" width="2.28515625" style="10" customWidth="1"/>
    <col min="1581" max="1581" width="3.140625" style="10" customWidth="1"/>
    <col min="1582" max="1582" width="3.7109375" style="10" customWidth="1"/>
    <col min="1583" max="1583" width="4" style="10" customWidth="1"/>
    <col min="1584" max="1584" width="0.85546875" style="10" customWidth="1"/>
    <col min="1585" max="1585" width="0.28515625" style="10" customWidth="1"/>
    <col min="1586" max="1792" width="9.140625" style="10"/>
    <col min="1793" max="1793" width="6.28515625" style="10" customWidth="1"/>
    <col min="1794" max="1794" width="0.7109375" style="10" customWidth="1"/>
    <col min="1795" max="1795" width="2.5703125" style="10" customWidth="1"/>
    <col min="1796" max="1796" width="2.140625" style="10" customWidth="1"/>
    <col min="1797" max="1798" width="0.42578125" style="10" customWidth="1"/>
    <col min="1799" max="1799" width="3.28515625" style="10" customWidth="1"/>
    <col min="1800" max="1800" width="2.5703125" style="10" customWidth="1"/>
    <col min="1801" max="1801" width="2.42578125" style="10" customWidth="1"/>
    <col min="1802" max="1802" width="0.28515625" style="10" customWidth="1"/>
    <col min="1803" max="1803" width="4" style="10" customWidth="1"/>
    <col min="1804" max="1804" width="9.85546875" style="10" customWidth="1"/>
    <col min="1805" max="1805" width="0.28515625" style="10" customWidth="1"/>
    <col min="1806" max="1806" width="1.140625" style="10" customWidth="1"/>
    <col min="1807" max="1807" width="0.7109375" style="10" customWidth="1"/>
    <col min="1808" max="1808" width="2.140625" style="10" customWidth="1"/>
    <col min="1809" max="1809" width="3" style="10" customWidth="1"/>
    <col min="1810" max="1810" width="1.5703125" style="10" customWidth="1"/>
    <col min="1811" max="1811" width="2" style="10" customWidth="1"/>
    <col min="1812" max="1812" width="2.85546875" style="10" customWidth="1"/>
    <col min="1813" max="1813" width="4.28515625" style="10" customWidth="1"/>
    <col min="1814" max="1814" width="4.7109375" style="10" customWidth="1"/>
    <col min="1815" max="1815" width="2.28515625" style="10" customWidth="1"/>
    <col min="1816" max="1816" width="0.85546875" style="10" customWidth="1"/>
    <col min="1817" max="1817" width="2.140625" style="10" customWidth="1"/>
    <col min="1818" max="1818" width="6.85546875" style="10" customWidth="1"/>
    <col min="1819" max="1819" width="1.85546875" style="10" customWidth="1"/>
    <col min="1820" max="1820" width="3.42578125" style="10" customWidth="1"/>
    <col min="1821" max="1821" width="0.28515625" style="10" customWidth="1"/>
    <col min="1822" max="1822" width="1.7109375" style="10" customWidth="1"/>
    <col min="1823" max="1823" width="1.28515625" style="10" customWidth="1"/>
    <col min="1824" max="1824" width="0.28515625" style="10" customWidth="1"/>
    <col min="1825" max="1825" width="1.140625" style="10" customWidth="1"/>
    <col min="1826" max="1826" width="1.5703125" style="10" customWidth="1"/>
    <col min="1827" max="1827" width="0.28515625" style="10" customWidth="1"/>
    <col min="1828" max="1828" width="6.140625" style="10" customWidth="1"/>
    <col min="1829" max="1829" width="0.42578125" style="10" customWidth="1"/>
    <col min="1830" max="1830" width="3.5703125" style="10" customWidth="1"/>
    <col min="1831" max="1831" width="0.42578125" style="10" customWidth="1"/>
    <col min="1832" max="1832" width="1.7109375" style="10" customWidth="1"/>
    <col min="1833" max="1835" width="3" style="10" customWidth="1"/>
    <col min="1836" max="1836" width="2.28515625" style="10" customWidth="1"/>
    <col min="1837" max="1837" width="3.140625" style="10" customWidth="1"/>
    <col min="1838" max="1838" width="3.7109375" style="10" customWidth="1"/>
    <col min="1839" max="1839" width="4" style="10" customWidth="1"/>
    <col min="1840" max="1840" width="0.85546875" style="10" customWidth="1"/>
    <col min="1841" max="1841" width="0.28515625" style="10" customWidth="1"/>
    <col min="1842" max="2048" width="9.140625" style="10"/>
    <col min="2049" max="2049" width="6.28515625" style="10" customWidth="1"/>
    <col min="2050" max="2050" width="0.7109375" style="10" customWidth="1"/>
    <col min="2051" max="2051" width="2.5703125" style="10" customWidth="1"/>
    <col min="2052" max="2052" width="2.140625" style="10" customWidth="1"/>
    <col min="2053" max="2054" width="0.42578125" style="10" customWidth="1"/>
    <col min="2055" max="2055" width="3.28515625" style="10" customWidth="1"/>
    <col min="2056" max="2056" width="2.5703125" style="10" customWidth="1"/>
    <col min="2057" max="2057" width="2.42578125" style="10" customWidth="1"/>
    <col min="2058" max="2058" width="0.28515625" style="10" customWidth="1"/>
    <col min="2059" max="2059" width="4" style="10" customWidth="1"/>
    <col min="2060" max="2060" width="9.85546875" style="10" customWidth="1"/>
    <col min="2061" max="2061" width="0.28515625" style="10" customWidth="1"/>
    <col min="2062" max="2062" width="1.140625" style="10" customWidth="1"/>
    <col min="2063" max="2063" width="0.7109375" style="10" customWidth="1"/>
    <col min="2064" max="2064" width="2.140625" style="10" customWidth="1"/>
    <col min="2065" max="2065" width="3" style="10" customWidth="1"/>
    <col min="2066" max="2066" width="1.5703125" style="10" customWidth="1"/>
    <col min="2067" max="2067" width="2" style="10" customWidth="1"/>
    <col min="2068" max="2068" width="2.85546875" style="10" customWidth="1"/>
    <col min="2069" max="2069" width="4.28515625" style="10" customWidth="1"/>
    <col min="2070" max="2070" width="4.7109375" style="10" customWidth="1"/>
    <col min="2071" max="2071" width="2.28515625" style="10" customWidth="1"/>
    <col min="2072" max="2072" width="0.85546875" style="10" customWidth="1"/>
    <col min="2073" max="2073" width="2.140625" style="10" customWidth="1"/>
    <col min="2074" max="2074" width="6.85546875" style="10" customWidth="1"/>
    <col min="2075" max="2075" width="1.85546875" style="10" customWidth="1"/>
    <col min="2076" max="2076" width="3.42578125" style="10" customWidth="1"/>
    <col min="2077" max="2077" width="0.28515625" style="10" customWidth="1"/>
    <col min="2078" max="2078" width="1.7109375" style="10" customWidth="1"/>
    <col min="2079" max="2079" width="1.28515625" style="10" customWidth="1"/>
    <col min="2080" max="2080" width="0.28515625" style="10" customWidth="1"/>
    <col min="2081" max="2081" width="1.140625" style="10" customWidth="1"/>
    <col min="2082" max="2082" width="1.5703125" style="10" customWidth="1"/>
    <col min="2083" max="2083" width="0.28515625" style="10" customWidth="1"/>
    <col min="2084" max="2084" width="6.140625" style="10" customWidth="1"/>
    <col min="2085" max="2085" width="0.42578125" style="10" customWidth="1"/>
    <col min="2086" max="2086" width="3.5703125" style="10" customWidth="1"/>
    <col min="2087" max="2087" width="0.42578125" style="10" customWidth="1"/>
    <col min="2088" max="2088" width="1.7109375" style="10" customWidth="1"/>
    <col min="2089" max="2091" width="3" style="10" customWidth="1"/>
    <col min="2092" max="2092" width="2.28515625" style="10" customWidth="1"/>
    <col min="2093" max="2093" width="3.140625" style="10" customWidth="1"/>
    <col min="2094" max="2094" width="3.7109375" style="10" customWidth="1"/>
    <col min="2095" max="2095" width="4" style="10" customWidth="1"/>
    <col min="2096" max="2096" width="0.85546875" style="10" customWidth="1"/>
    <col min="2097" max="2097" width="0.28515625" style="10" customWidth="1"/>
    <col min="2098" max="2304" width="9.140625" style="10"/>
    <col min="2305" max="2305" width="6.28515625" style="10" customWidth="1"/>
    <col min="2306" max="2306" width="0.7109375" style="10" customWidth="1"/>
    <col min="2307" max="2307" width="2.5703125" style="10" customWidth="1"/>
    <col min="2308" max="2308" width="2.140625" style="10" customWidth="1"/>
    <col min="2309" max="2310" width="0.42578125" style="10" customWidth="1"/>
    <col min="2311" max="2311" width="3.28515625" style="10" customWidth="1"/>
    <col min="2312" max="2312" width="2.5703125" style="10" customWidth="1"/>
    <col min="2313" max="2313" width="2.42578125" style="10" customWidth="1"/>
    <col min="2314" max="2314" width="0.28515625" style="10" customWidth="1"/>
    <col min="2315" max="2315" width="4" style="10" customWidth="1"/>
    <col min="2316" max="2316" width="9.85546875" style="10" customWidth="1"/>
    <col min="2317" max="2317" width="0.28515625" style="10" customWidth="1"/>
    <col min="2318" max="2318" width="1.140625" style="10" customWidth="1"/>
    <col min="2319" max="2319" width="0.7109375" style="10" customWidth="1"/>
    <col min="2320" max="2320" width="2.140625" style="10" customWidth="1"/>
    <col min="2321" max="2321" width="3" style="10" customWidth="1"/>
    <col min="2322" max="2322" width="1.5703125" style="10" customWidth="1"/>
    <col min="2323" max="2323" width="2" style="10" customWidth="1"/>
    <col min="2324" max="2324" width="2.85546875" style="10" customWidth="1"/>
    <col min="2325" max="2325" width="4.28515625" style="10" customWidth="1"/>
    <col min="2326" max="2326" width="4.7109375" style="10" customWidth="1"/>
    <col min="2327" max="2327" width="2.28515625" style="10" customWidth="1"/>
    <col min="2328" max="2328" width="0.85546875" style="10" customWidth="1"/>
    <col min="2329" max="2329" width="2.140625" style="10" customWidth="1"/>
    <col min="2330" max="2330" width="6.85546875" style="10" customWidth="1"/>
    <col min="2331" max="2331" width="1.85546875" style="10" customWidth="1"/>
    <col min="2332" max="2332" width="3.42578125" style="10" customWidth="1"/>
    <col min="2333" max="2333" width="0.28515625" style="10" customWidth="1"/>
    <col min="2334" max="2334" width="1.7109375" style="10" customWidth="1"/>
    <col min="2335" max="2335" width="1.28515625" style="10" customWidth="1"/>
    <col min="2336" max="2336" width="0.28515625" style="10" customWidth="1"/>
    <col min="2337" max="2337" width="1.140625" style="10" customWidth="1"/>
    <col min="2338" max="2338" width="1.5703125" style="10" customWidth="1"/>
    <col min="2339" max="2339" width="0.28515625" style="10" customWidth="1"/>
    <col min="2340" max="2340" width="6.140625" style="10" customWidth="1"/>
    <col min="2341" max="2341" width="0.42578125" style="10" customWidth="1"/>
    <col min="2342" max="2342" width="3.5703125" style="10" customWidth="1"/>
    <col min="2343" max="2343" width="0.42578125" style="10" customWidth="1"/>
    <col min="2344" max="2344" width="1.7109375" style="10" customWidth="1"/>
    <col min="2345" max="2347" width="3" style="10" customWidth="1"/>
    <col min="2348" max="2348" width="2.28515625" style="10" customWidth="1"/>
    <col min="2349" max="2349" width="3.140625" style="10" customWidth="1"/>
    <col min="2350" max="2350" width="3.7109375" style="10" customWidth="1"/>
    <col min="2351" max="2351" width="4" style="10" customWidth="1"/>
    <col min="2352" max="2352" width="0.85546875" style="10" customWidth="1"/>
    <col min="2353" max="2353" width="0.28515625" style="10" customWidth="1"/>
    <col min="2354" max="2560" width="9.140625" style="10"/>
    <col min="2561" max="2561" width="6.28515625" style="10" customWidth="1"/>
    <col min="2562" max="2562" width="0.7109375" style="10" customWidth="1"/>
    <col min="2563" max="2563" width="2.5703125" style="10" customWidth="1"/>
    <col min="2564" max="2564" width="2.140625" style="10" customWidth="1"/>
    <col min="2565" max="2566" width="0.42578125" style="10" customWidth="1"/>
    <col min="2567" max="2567" width="3.28515625" style="10" customWidth="1"/>
    <col min="2568" max="2568" width="2.5703125" style="10" customWidth="1"/>
    <col min="2569" max="2569" width="2.42578125" style="10" customWidth="1"/>
    <col min="2570" max="2570" width="0.28515625" style="10" customWidth="1"/>
    <col min="2571" max="2571" width="4" style="10" customWidth="1"/>
    <col min="2572" max="2572" width="9.85546875" style="10" customWidth="1"/>
    <col min="2573" max="2573" width="0.28515625" style="10" customWidth="1"/>
    <col min="2574" max="2574" width="1.140625" style="10" customWidth="1"/>
    <col min="2575" max="2575" width="0.7109375" style="10" customWidth="1"/>
    <col min="2576" max="2576" width="2.140625" style="10" customWidth="1"/>
    <col min="2577" max="2577" width="3" style="10" customWidth="1"/>
    <col min="2578" max="2578" width="1.5703125" style="10" customWidth="1"/>
    <col min="2579" max="2579" width="2" style="10" customWidth="1"/>
    <col min="2580" max="2580" width="2.85546875" style="10" customWidth="1"/>
    <col min="2581" max="2581" width="4.28515625" style="10" customWidth="1"/>
    <col min="2582" max="2582" width="4.7109375" style="10" customWidth="1"/>
    <col min="2583" max="2583" width="2.28515625" style="10" customWidth="1"/>
    <col min="2584" max="2584" width="0.85546875" style="10" customWidth="1"/>
    <col min="2585" max="2585" width="2.140625" style="10" customWidth="1"/>
    <col min="2586" max="2586" width="6.85546875" style="10" customWidth="1"/>
    <col min="2587" max="2587" width="1.85546875" style="10" customWidth="1"/>
    <col min="2588" max="2588" width="3.42578125" style="10" customWidth="1"/>
    <col min="2589" max="2589" width="0.28515625" style="10" customWidth="1"/>
    <col min="2590" max="2590" width="1.7109375" style="10" customWidth="1"/>
    <col min="2591" max="2591" width="1.28515625" style="10" customWidth="1"/>
    <col min="2592" max="2592" width="0.28515625" style="10" customWidth="1"/>
    <col min="2593" max="2593" width="1.140625" style="10" customWidth="1"/>
    <col min="2594" max="2594" width="1.5703125" style="10" customWidth="1"/>
    <col min="2595" max="2595" width="0.28515625" style="10" customWidth="1"/>
    <col min="2596" max="2596" width="6.140625" style="10" customWidth="1"/>
    <col min="2597" max="2597" width="0.42578125" style="10" customWidth="1"/>
    <col min="2598" max="2598" width="3.5703125" style="10" customWidth="1"/>
    <col min="2599" max="2599" width="0.42578125" style="10" customWidth="1"/>
    <col min="2600" max="2600" width="1.7109375" style="10" customWidth="1"/>
    <col min="2601" max="2603" width="3" style="10" customWidth="1"/>
    <col min="2604" max="2604" width="2.28515625" style="10" customWidth="1"/>
    <col min="2605" max="2605" width="3.140625" style="10" customWidth="1"/>
    <col min="2606" max="2606" width="3.7109375" style="10" customWidth="1"/>
    <col min="2607" max="2607" width="4" style="10" customWidth="1"/>
    <col min="2608" max="2608" width="0.85546875" style="10" customWidth="1"/>
    <col min="2609" max="2609" width="0.28515625" style="10" customWidth="1"/>
    <col min="2610" max="2816" width="9.140625" style="10"/>
    <col min="2817" max="2817" width="6.28515625" style="10" customWidth="1"/>
    <col min="2818" max="2818" width="0.7109375" style="10" customWidth="1"/>
    <col min="2819" max="2819" width="2.5703125" style="10" customWidth="1"/>
    <col min="2820" max="2820" width="2.140625" style="10" customWidth="1"/>
    <col min="2821" max="2822" width="0.42578125" style="10" customWidth="1"/>
    <col min="2823" max="2823" width="3.28515625" style="10" customWidth="1"/>
    <col min="2824" max="2824" width="2.5703125" style="10" customWidth="1"/>
    <col min="2825" max="2825" width="2.42578125" style="10" customWidth="1"/>
    <col min="2826" max="2826" width="0.28515625" style="10" customWidth="1"/>
    <col min="2827" max="2827" width="4" style="10" customWidth="1"/>
    <col min="2828" max="2828" width="9.85546875" style="10" customWidth="1"/>
    <col min="2829" max="2829" width="0.28515625" style="10" customWidth="1"/>
    <col min="2830" max="2830" width="1.140625" style="10" customWidth="1"/>
    <col min="2831" max="2831" width="0.7109375" style="10" customWidth="1"/>
    <col min="2832" max="2832" width="2.140625" style="10" customWidth="1"/>
    <col min="2833" max="2833" width="3" style="10" customWidth="1"/>
    <col min="2834" max="2834" width="1.5703125" style="10" customWidth="1"/>
    <col min="2835" max="2835" width="2" style="10" customWidth="1"/>
    <col min="2836" max="2836" width="2.85546875" style="10" customWidth="1"/>
    <col min="2837" max="2837" width="4.28515625" style="10" customWidth="1"/>
    <col min="2838" max="2838" width="4.7109375" style="10" customWidth="1"/>
    <col min="2839" max="2839" width="2.28515625" style="10" customWidth="1"/>
    <col min="2840" max="2840" width="0.85546875" style="10" customWidth="1"/>
    <col min="2841" max="2841" width="2.140625" style="10" customWidth="1"/>
    <col min="2842" max="2842" width="6.85546875" style="10" customWidth="1"/>
    <col min="2843" max="2843" width="1.85546875" style="10" customWidth="1"/>
    <col min="2844" max="2844" width="3.42578125" style="10" customWidth="1"/>
    <col min="2845" max="2845" width="0.28515625" style="10" customWidth="1"/>
    <col min="2846" max="2846" width="1.7109375" style="10" customWidth="1"/>
    <col min="2847" max="2847" width="1.28515625" style="10" customWidth="1"/>
    <col min="2848" max="2848" width="0.28515625" style="10" customWidth="1"/>
    <col min="2849" max="2849" width="1.140625" style="10" customWidth="1"/>
    <col min="2850" max="2850" width="1.5703125" style="10" customWidth="1"/>
    <col min="2851" max="2851" width="0.28515625" style="10" customWidth="1"/>
    <col min="2852" max="2852" width="6.140625" style="10" customWidth="1"/>
    <col min="2853" max="2853" width="0.42578125" style="10" customWidth="1"/>
    <col min="2854" max="2854" width="3.5703125" style="10" customWidth="1"/>
    <col min="2855" max="2855" width="0.42578125" style="10" customWidth="1"/>
    <col min="2856" max="2856" width="1.7109375" style="10" customWidth="1"/>
    <col min="2857" max="2859" width="3" style="10" customWidth="1"/>
    <col min="2860" max="2860" width="2.28515625" style="10" customWidth="1"/>
    <col min="2861" max="2861" width="3.140625" style="10" customWidth="1"/>
    <col min="2862" max="2862" width="3.7109375" style="10" customWidth="1"/>
    <col min="2863" max="2863" width="4" style="10" customWidth="1"/>
    <col min="2864" max="2864" width="0.85546875" style="10" customWidth="1"/>
    <col min="2865" max="2865" width="0.28515625" style="10" customWidth="1"/>
    <col min="2866" max="3072" width="9.140625" style="10"/>
    <col min="3073" max="3073" width="6.28515625" style="10" customWidth="1"/>
    <col min="3074" max="3074" width="0.7109375" style="10" customWidth="1"/>
    <col min="3075" max="3075" width="2.5703125" style="10" customWidth="1"/>
    <col min="3076" max="3076" width="2.140625" style="10" customWidth="1"/>
    <col min="3077" max="3078" width="0.42578125" style="10" customWidth="1"/>
    <col min="3079" max="3079" width="3.28515625" style="10" customWidth="1"/>
    <col min="3080" max="3080" width="2.5703125" style="10" customWidth="1"/>
    <col min="3081" max="3081" width="2.42578125" style="10" customWidth="1"/>
    <col min="3082" max="3082" width="0.28515625" style="10" customWidth="1"/>
    <col min="3083" max="3083" width="4" style="10" customWidth="1"/>
    <col min="3084" max="3084" width="9.85546875" style="10" customWidth="1"/>
    <col min="3085" max="3085" width="0.28515625" style="10" customWidth="1"/>
    <col min="3086" max="3086" width="1.140625" style="10" customWidth="1"/>
    <col min="3087" max="3087" width="0.7109375" style="10" customWidth="1"/>
    <col min="3088" max="3088" width="2.140625" style="10" customWidth="1"/>
    <col min="3089" max="3089" width="3" style="10" customWidth="1"/>
    <col min="3090" max="3090" width="1.5703125" style="10" customWidth="1"/>
    <col min="3091" max="3091" width="2" style="10" customWidth="1"/>
    <col min="3092" max="3092" width="2.85546875" style="10" customWidth="1"/>
    <col min="3093" max="3093" width="4.28515625" style="10" customWidth="1"/>
    <col min="3094" max="3094" width="4.7109375" style="10" customWidth="1"/>
    <col min="3095" max="3095" width="2.28515625" style="10" customWidth="1"/>
    <col min="3096" max="3096" width="0.85546875" style="10" customWidth="1"/>
    <col min="3097" max="3097" width="2.140625" style="10" customWidth="1"/>
    <col min="3098" max="3098" width="6.85546875" style="10" customWidth="1"/>
    <col min="3099" max="3099" width="1.85546875" style="10" customWidth="1"/>
    <col min="3100" max="3100" width="3.42578125" style="10" customWidth="1"/>
    <col min="3101" max="3101" width="0.28515625" style="10" customWidth="1"/>
    <col min="3102" max="3102" width="1.7109375" style="10" customWidth="1"/>
    <col min="3103" max="3103" width="1.28515625" style="10" customWidth="1"/>
    <col min="3104" max="3104" width="0.28515625" style="10" customWidth="1"/>
    <col min="3105" max="3105" width="1.140625" style="10" customWidth="1"/>
    <col min="3106" max="3106" width="1.5703125" style="10" customWidth="1"/>
    <col min="3107" max="3107" width="0.28515625" style="10" customWidth="1"/>
    <col min="3108" max="3108" width="6.140625" style="10" customWidth="1"/>
    <col min="3109" max="3109" width="0.42578125" style="10" customWidth="1"/>
    <col min="3110" max="3110" width="3.5703125" style="10" customWidth="1"/>
    <col min="3111" max="3111" width="0.42578125" style="10" customWidth="1"/>
    <col min="3112" max="3112" width="1.7109375" style="10" customWidth="1"/>
    <col min="3113" max="3115" width="3" style="10" customWidth="1"/>
    <col min="3116" max="3116" width="2.28515625" style="10" customWidth="1"/>
    <col min="3117" max="3117" width="3.140625" style="10" customWidth="1"/>
    <col min="3118" max="3118" width="3.7109375" style="10" customWidth="1"/>
    <col min="3119" max="3119" width="4" style="10" customWidth="1"/>
    <col min="3120" max="3120" width="0.85546875" style="10" customWidth="1"/>
    <col min="3121" max="3121" width="0.28515625" style="10" customWidth="1"/>
    <col min="3122" max="3328" width="9.140625" style="10"/>
    <col min="3329" max="3329" width="6.28515625" style="10" customWidth="1"/>
    <col min="3330" max="3330" width="0.7109375" style="10" customWidth="1"/>
    <col min="3331" max="3331" width="2.5703125" style="10" customWidth="1"/>
    <col min="3332" max="3332" width="2.140625" style="10" customWidth="1"/>
    <col min="3333" max="3334" width="0.42578125" style="10" customWidth="1"/>
    <col min="3335" max="3335" width="3.28515625" style="10" customWidth="1"/>
    <col min="3336" max="3336" width="2.5703125" style="10" customWidth="1"/>
    <col min="3337" max="3337" width="2.42578125" style="10" customWidth="1"/>
    <col min="3338" max="3338" width="0.28515625" style="10" customWidth="1"/>
    <col min="3339" max="3339" width="4" style="10" customWidth="1"/>
    <col min="3340" max="3340" width="9.85546875" style="10" customWidth="1"/>
    <col min="3341" max="3341" width="0.28515625" style="10" customWidth="1"/>
    <col min="3342" max="3342" width="1.140625" style="10" customWidth="1"/>
    <col min="3343" max="3343" width="0.7109375" style="10" customWidth="1"/>
    <col min="3344" max="3344" width="2.140625" style="10" customWidth="1"/>
    <col min="3345" max="3345" width="3" style="10" customWidth="1"/>
    <col min="3346" max="3346" width="1.5703125" style="10" customWidth="1"/>
    <col min="3347" max="3347" width="2" style="10" customWidth="1"/>
    <col min="3348" max="3348" width="2.85546875" style="10" customWidth="1"/>
    <col min="3349" max="3349" width="4.28515625" style="10" customWidth="1"/>
    <col min="3350" max="3350" width="4.7109375" style="10" customWidth="1"/>
    <col min="3351" max="3351" width="2.28515625" style="10" customWidth="1"/>
    <col min="3352" max="3352" width="0.85546875" style="10" customWidth="1"/>
    <col min="3353" max="3353" width="2.140625" style="10" customWidth="1"/>
    <col min="3354" max="3354" width="6.85546875" style="10" customWidth="1"/>
    <col min="3355" max="3355" width="1.85546875" style="10" customWidth="1"/>
    <col min="3356" max="3356" width="3.42578125" style="10" customWidth="1"/>
    <col min="3357" max="3357" width="0.28515625" style="10" customWidth="1"/>
    <col min="3358" max="3358" width="1.7109375" style="10" customWidth="1"/>
    <col min="3359" max="3359" width="1.28515625" style="10" customWidth="1"/>
    <col min="3360" max="3360" width="0.28515625" style="10" customWidth="1"/>
    <col min="3361" max="3361" width="1.140625" style="10" customWidth="1"/>
    <col min="3362" max="3362" width="1.5703125" style="10" customWidth="1"/>
    <col min="3363" max="3363" width="0.28515625" style="10" customWidth="1"/>
    <col min="3364" max="3364" width="6.140625" style="10" customWidth="1"/>
    <col min="3365" max="3365" width="0.42578125" style="10" customWidth="1"/>
    <col min="3366" max="3366" width="3.5703125" style="10" customWidth="1"/>
    <col min="3367" max="3367" width="0.42578125" style="10" customWidth="1"/>
    <col min="3368" max="3368" width="1.7109375" style="10" customWidth="1"/>
    <col min="3369" max="3371" width="3" style="10" customWidth="1"/>
    <col min="3372" max="3372" width="2.28515625" style="10" customWidth="1"/>
    <col min="3373" max="3373" width="3.140625" style="10" customWidth="1"/>
    <col min="3374" max="3374" width="3.7109375" style="10" customWidth="1"/>
    <col min="3375" max="3375" width="4" style="10" customWidth="1"/>
    <col min="3376" max="3376" width="0.85546875" style="10" customWidth="1"/>
    <col min="3377" max="3377" width="0.28515625" style="10" customWidth="1"/>
    <col min="3378" max="3584" width="9.140625" style="10"/>
    <col min="3585" max="3585" width="6.28515625" style="10" customWidth="1"/>
    <col min="3586" max="3586" width="0.7109375" style="10" customWidth="1"/>
    <col min="3587" max="3587" width="2.5703125" style="10" customWidth="1"/>
    <col min="3588" max="3588" width="2.140625" style="10" customWidth="1"/>
    <col min="3589" max="3590" width="0.42578125" style="10" customWidth="1"/>
    <col min="3591" max="3591" width="3.28515625" style="10" customWidth="1"/>
    <col min="3592" max="3592" width="2.5703125" style="10" customWidth="1"/>
    <col min="3593" max="3593" width="2.42578125" style="10" customWidth="1"/>
    <col min="3594" max="3594" width="0.28515625" style="10" customWidth="1"/>
    <col min="3595" max="3595" width="4" style="10" customWidth="1"/>
    <col min="3596" max="3596" width="9.85546875" style="10" customWidth="1"/>
    <col min="3597" max="3597" width="0.28515625" style="10" customWidth="1"/>
    <col min="3598" max="3598" width="1.140625" style="10" customWidth="1"/>
    <col min="3599" max="3599" width="0.7109375" style="10" customWidth="1"/>
    <col min="3600" max="3600" width="2.140625" style="10" customWidth="1"/>
    <col min="3601" max="3601" width="3" style="10" customWidth="1"/>
    <col min="3602" max="3602" width="1.5703125" style="10" customWidth="1"/>
    <col min="3603" max="3603" width="2" style="10" customWidth="1"/>
    <col min="3604" max="3604" width="2.85546875" style="10" customWidth="1"/>
    <col min="3605" max="3605" width="4.28515625" style="10" customWidth="1"/>
    <col min="3606" max="3606" width="4.7109375" style="10" customWidth="1"/>
    <col min="3607" max="3607" width="2.28515625" style="10" customWidth="1"/>
    <col min="3608" max="3608" width="0.85546875" style="10" customWidth="1"/>
    <col min="3609" max="3609" width="2.140625" style="10" customWidth="1"/>
    <col min="3610" max="3610" width="6.85546875" style="10" customWidth="1"/>
    <col min="3611" max="3611" width="1.85546875" style="10" customWidth="1"/>
    <col min="3612" max="3612" width="3.42578125" style="10" customWidth="1"/>
    <col min="3613" max="3613" width="0.28515625" style="10" customWidth="1"/>
    <col min="3614" max="3614" width="1.7109375" style="10" customWidth="1"/>
    <col min="3615" max="3615" width="1.28515625" style="10" customWidth="1"/>
    <col min="3616" max="3616" width="0.28515625" style="10" customWidth="1"/>
    <col min="3617" max="3617" width="1.140625" style="10" customWidth="1"/>
    <col min="3618" max="3618" width="1.5703125" style="10" customWidth="1"/>
    <col min="3619" max="3619" width="0.28515625" style="10" customWidth="1"/>
    <col min="3620" max="3620" width="6.140625" style="10" customWidth="1"/>
    <col min="3621" max="3621" width="0.42578125" style="10" customWidth="1"/>
    <col min="3622" max="3622" width="3.5703125" style="10" customWidth="1"/>
    <col min="3623" max="3623" width="0.42578125" style="10" customWidth="1"/>
    <col min="3624" max="3624" width="1.7109375" style="10" customWidth="1"/>
    <col min="3625" max="3627" width="3" style="10" customWidth="1"/>
    <col min="3628" max="3628" width="2.28515625" style="10" customWidth="1"/>
    <col min="3629" max="3629" width="3.140625" style="10" customWidth="1"/>
    <col min="3630" max="3630" width="3.7109375" style="10" customWidth="1"/>
    <col min="3631" max="3631" width="4" style="10" customWidth="1"/>
    <col min="3632" max="3632" width="0.85546875" style="10" customWidth="1"/>
    <col min="3633" max="3633" width="0.28515625" style="10" customWidth="1"/>
    <col min="3634" max="3840" width="9.140625" style="10"/>
    <col min="3841" max="3841" width="6.28515625" style="10" customWidth="1"/>
    <col min="3842" max="3842" width="0.7109375" style="10" customWidth="1"/>
    <col min="3843" max="3843" width="2.5703125" style="10" customWidth="1"/>
    <col min="3844" max="3844" width="2.140625" style="10" customWidth="1"/>
    <col min="3845" max="3846" width="0.42578125" style="10" customWidth="1"/>
    <col min="3847" max="3847" width="3.28515625" style="10" customWidth="1"/>
    <col min="3848" max="3848" width="2.5703125" style="10" customWidth="1"/>
    <col min="3849" max="3849" width="2.42578125" style="10" customWidth="1"/>
    <col min="3850" max="3850" width="0.28515625" style="10" customWidth="1"/>
    <col min="3851" max="3851" width="4" style="10" customWidth="1"/>
    <col min="3852" max="3852" width="9.85546875" style="10" customWidth="1"/>
    <col min="3853" max="3853" width="0.28515625" style="10" customWidth="1"/>
    <col min="3854" max="3854" width="1.140625" style="10" customWidth="1"/>
    <col min="3855" max="3855" width="0.7109375" style="10" customWidth="1"/>
    <col min="3856" max="3856" width="2.140625" style="10" customWidth="1"/>
    <col min="3857" max="3857" width="3" style="10" customWidth="1"/>
    <col min="3858" max="3858" width="1.5703125" style="10" customWidth="1"/>
    <col min="3859" max="3859" width="2" style="10" customWidth="1"/>
    <col min="3860" max="3860" width="2.85546875" style="10" customWidth="1"/>
    <col min="3861" max="3861" width="4.28515625" style="10" customWidth="1"/>
    <col min="3862" max="3862" width="4.7109375" style="10" customWidth="1"/>
    <col min="3863" max="3863" width="2.28515625" style="10" customWidth="1"/>
    <col min="3864" max="3864" width="0.85546875" style="10" customWidth="1"/>
    <col min="3865" max="3865" width="2.140625" style="10" customWidth="1"/>
    <col min="3866" max="3866" width="6.85546875" style="10" customWidth="1"/>
    <col min="3867" max="3867" width="1.85546875" style="10" customWidth="1"/>
    <col min="3868" max="3868" width="3.42578125" style="10" customWidth="1"/>
    <col min="3869" max="3869" width="0.28515625" style="10" customWidth="1"/>
    <col min="3870" max="3870" width="1.7109375" style="10" customWidth="1"/>
    <col min="3871" max="3871" width="1.28515625" style="10" customWidth="1"/>
    <col min="3872" max="3872" width="0.28515625" style="10" customWidth="1"/>
    <col min="3873" max="3873" width="1.140625" style="10" customWidth="1"/>
    <col min="3874" max="3874" width="1.5703125" style="10" customWidth="1"/>
    <col min="3875" max="3875" width="0.28515625" style="10" customWidth="1"/>
    <col min="3876" max="3876" width="6.140625" style="10" customWidth="1"/>
    <col min="3877" max="3877" width="0.42578125" style="10" customWidth="1"/>
    <col min="3878" max="3878" width="3.5703125" style="10" customWidth="1"/>
    <col min="3879" max="3879" width="0.42578125" style="10" customWidth="1"/>
    <col min="3880" max="3880" width="1.7109375" style="10" customWidth="1"/>
    <col min="3881" max="3883" width="3" style="10" customWidth="1"/>
    <col min="3884" max="3884" width="2.28515625" style="10" customWidth="1"/>
    <col min="3885" max="3885" width="3.140625" style="10" customWidth="1"/>
    <col min="3886" max="3886" width="3.7109375" style="10" customWidth="1"/>
    <col min="3887" max="3887" width="4" style="10" customWidth="1"/>
    <col min="3888" max="3888" width="0.85546875" style="10" customWidth="1"/>
    <col min="3889" max="3889" width="0.28515625" style="10" customWidth="1"/>
    <col min="3890" max="4096" width="9.140625" style="10"/>
    <col min="4097" max="4097" width="6.28515625" style="10" customWidth="1"/>
    <col min="4098" max="4098" width="0.7109375" style="10" customWidth="1"/>
    <col min="4099" max="4099" width="2.5703125" style="10" customWidth="1"/>
    <col min="4100" max="4100" width="2.140625" style="10" customWidth="1"/>
    <col min="4101" max="4102" width="0.42578125" style="10" customWidth="1"/>
    <col min="4103" max="4103" width="3.28515625" style="10" customWidth="1"/>
    <col min="4104" max="4104" width="2.5703125" style="10" customWidth="1"/>
    <col min="4105" max="4105" width="2.42578125" style="10" customWidth="1"/>
    <col min="4106" max="4106" width="0.28515625" style="10" customWidth="1"/>
    <col min="4107" max="4107" width="4" style="10" customWidth="1"/>
    <col min="4108" max="4108" width="9.85546875" style="10" customWidth="1"/>
    <col min="4109" max="4109" width="0.28515625" style="10" customWidth="1"/>
    <col min="4110" max="4110" width="1.140625" style="10" customWidth="1"/>
    <col min="4111" max="4111" width="0.7109375" style="10" customWidth="1"/>
    <col min="4112" max="4112" width="2.140625" style="10" customWidth="1"/>
    <col min="4113" max="4113" width="3" style="10" customWidth="1"/>
    <col min="4114" max="4114" width="1.5703125" style="10" customWidth="1"/>
    <col min="4115" max="4115" width="2" style="10" customWidth="1"/>
    <col min="4116" max="4116" width="2.85546875" style="10" customWidth="1"/>
    <col min="4117" max="4117" width="4.28515625" style="10" customWidth="1"/>
    <col min="4118" max="4118" width="4.7109375" style="10" customWidth="1"/>
    <col min="4119" max="4119" width="2.28515625" style="10" customWidth="1"/>
    <col min="4120" max="4120" width="0.85546875" style="10" customWidth="1"/>
    <col min="4121" max="4121" width="2.140625" style="10" customWidth="1"/>
    <col min="4122" max="4122" width="6.85546875" style="10" customWidth="1"/>
    <col min="4123" max="4123" width="1.85546875" style="10" customWidth="1"/>
    <col min="4124" max="4124" width="3.42578125" style="10" customWidth="1"/>
    <col min="4125" max="4125" width="0.28515625" style="10" customWidth="1"/>
    <col min="4126" max="4126" width="1.7109375" style="10" customWidth="1"/>
    <col min="4127" max="4127" width="1.28515625" style="10" customWidth="1"/>
    <col min="4128" max="4128" width="0.28515625" style="10" customWidth="1"/>
    <col min="4129" max="4129" width="1.140625" style="10" customWidth="1"/>
    <col min="4130" max="4130" width="1.5703125" style="10" customWidth="1"/>
    <col min="4131" max="4131" width="0.28515625" style="10" customWidth="1"/>
    <col min="4132" max="4132" width="6.140625" style="10" customWidth="1"/>
    <col min="4133" max="4133" width="0.42578125" style="10" customWidth="1"/>
    <col min="4134" max="4134" width="3.5703125" style="10" customWidth="1"/>
    <col min="4135" max="4135" width="0.42578125" style="10" customWidth="1"/>
    <col min="4136" max="4136" width="1.7109375" style="10" customWidth="1"/>
    <col min="4137" max="4139" width="3" style="10" customWidth="1"/>
    <col min="4140" max="4140" width="2.28515625" style="10" customWidth="1"/>
    <col min="4141" max="4141" width="3.140625" style="10" customWidth="1"/>
    <col min="4142" max="4142" width="3.7109375" style="10" customWidth="1"/>
    <col min="4143" max="4143" width="4" style="10" customWidth="1"/>
    <col min="4144" max="4144" width="0.85546875" style="10" customWidth="1"/>
    <col min="4145" max="4145" width="0.28515625" style="10" customWidth="1"/>
    <col min="4146" max="4352" width="9.140625" style="10"/>
    <col min="4353" max="4353" width="6.28515625" style="10" customWidth="1"/>
    <col min="4354" max="4354" width="0.7109375" style="10" customWidth="1"/>
    <col min="4355" max="4355" width="2.5703125" style="10" customWidth="1"/>
    <col min="4356" max="4356" width="2.140625" style="10" customWidth="1"/>
    <col min="4357" max="4358" width="0.42578125" style="10" customWidth="1"/>
    <col min="4359" max="4359" width="3.28515625" style="10" customWidth="1"/>
    <col min="4360" max="4360" width="2.5703125" style="10" customWidth="1"/>
    <col min="4361" max="4361" width="2.42578125" style="10" customWidth="1"/>
    <col min="4362" max="4362" width="0.28515625" style="10" customWidth="1"/>
    <col min="4363" max="4363" width="4" style="10" customWidth="1"/>
    <col min="4364" max="4364" width="9.85546875" style="10" customWidth="1"/>
    <col min="4365" max="4365" width="0.28515625" style="10" customWidth="1"/>
    <col min="4366" max="4366" width="1.140625" style="10" customWidth="1"/>
    <col min="4367" max="4367" width="0.7109375" style="10" customWidth="1"/>
    <col min="4368" max="4368" width="2.140625" style="10" customWidth="1"/>
    <col min="4369" max="4369" width="3" style="10" customWidth="1"/>
    <col min="4370" max="4370" width="1.5703125" style="10" customWidth="1"/>
    <col min="4371" max="4371" width="2" style="10" customWidth="1"/>
    <col min="4372" max="4372" width="2.85546875" style="10" customWidth="1"/>
    <col min="4373" max="4373" width="4.28515625" style="10" customWidth="1"/>
    <col min="4374" max="4374" width="4.7109375" style="10" customWidth="1"/>
    <col min="4375" max="4375" width="2.28515625" style="10" customWidth="1"/>
    <col min="4376" max="4376" width="0.85546875" style="10" customWidth="1"/>
    <col min="4377" max="4377" width="2.140625" style="10" customWidth="1"/>
    <col min="4378" max="4378" width="6.85546875" style="10" customWidth="1"/>
    <col min="4379" max="4379" width="1.85546875" style="10" customWidth="1"/>
    <col min="4380" max="4380" width="3.42578125" style="10" customWidth="1"/>
    <col min="4381" max="4381" width="0.28515625" style="10" customWidth="1"/>
    <col min="4382" max="4382" width="1.7109375" style="10" customWidth="1"/>
    <col min="4383" max="4383" width="1.28515625" style="10" customWidth="1"/>
    <col min="4384" max="4384" width="0.28515625" style="10" customWidth="1"/>
    <col min="4385" max="4385" width="1.140625" style="10" customWidth="1"/>
    <col min="4386" max="4386" width="1.5703125" style="10" customWidth="1"/>
    <col min="4387" max="4387" width="0.28515625" style="10" customWidth="1"/>
    <col min="4388" max="4388" width="6.140625" style="10" customWidth="1"/>
    <col min="4389" max="4389" width="0.42578125" style="10" customWidth="1"/>
    <col min="4390" max="4390" width="3.5703125" style="10" customWidth="1"/>
    <col min="4391" max="4391" width="0.42578125" style="10" customWidth="1"/>
    <col min="4392" max="4392" width="1.7109375" style="10" customWidth="1"/>
    <col min="4393" max="4395" width="3" style="10" customWidth="1"/>
    <col min="4396" max="4396" width="2.28515625" style="10" customWidth="1"/>
    <col min="4397" max="4397" width="3.140625" style="10" customWidth="1"/>
    <col min="4398" max="4398" width="3.7109375" style="10" customWidth="1"/>
    <col min="4399" max="4399" width="4" style="10" customWidth="1"/>
    <col min="4400" max="4400" width="0.85546875" style="10" customWidth="1"/>
    <col min="4401" max="4401" width="0.28515625" style="10" customWidth="1"/>
    <col min="4402" max="4608" width="9.140625" style="10"/>
    <col min="4609" max="4609" width="6.28515625" style="10" customWidth="1"/>
    <col min="4610" max="4610" width="0.7109375" style="10" customWidth="1"/>
    <col min="4611" max="4611" width="2.5703125" style="10" customWidth="1"/>
    <col min="4612" max="4612" width="2.140625" style="10" customWidth="1"/>
    <col min="4613" max="4614" width="0.42578125" style="10" customWidth="1"/>
    <col min="4615" max="4615" width="3.28515625" style="10" customWidth="1"/>
    <col min="4616" max="4616" width="2.5703125" style="10" customWidth="1"/>
    <col min="4617" max="4617" width="2.42578125" style="10" customWidth="1"/>
    <col min="4618" max="4618" width="0.28515625" style="10" customWidth="1"/>
    <col min="4619" max="4619" width="4" style="10" customWidth="1"/>
    <col min="4620" max="4620" width="9.85546875" style="10" customWidth="1"/>
    <col min="4621" max="4621" width="0.28515625" style="10" customWidth="1"/>
    <col min="4622" max="4622" width="1.140625" style="10" customWidth="1"/>
    <col min="4623" max="4623" width="0.7109375" style="10" customWidth="1"/>
    <col min="4624" max="4624" width="2.140625" style="10" customWidth="1"/>
    <col min="4625" max="4625" width="3" style="10" customWidth="1"/>
    <col min="4626" max="4626" width="1.5703125" style="10" customWidth="1"/>
    <col min="4627" max="4627" width="2" style="10" customWidth="1"/>
    <col min="4628" max="4628" width="2.85546875" style="10" customWidth="1"/>
    <col min="4629" max="4629" width="4.28515625" style="10" customWidth="1"/>
    <col min="4630" max="4630" width="4.7109375" style="10" customWidth="1"/>
    <col min="4631" max="4631" width="2.28515625" style="10" customWidth="1"/>
    <col min="4632" max="4632" width="0.85546875" style="10" customWidth="1"/>
    <col min="4633" max="4633" width="2.140625" style="10" customWidth="1"/>
    <col min="4634" max="4634" width="6.85546875" style="10" customWidth="1"/>
    <col min="4635" max="4635" width="1.85546875" style="10" customWidth="1"/>
    <col min="4636" max="4636" width="3.42578125" style="10" customWidth="1"/>
    <col min="4637" max="4637" width="0.28515625" style="10" customWidth="1"/>
    <col min="4638" max="4638" width="1.7109375" style="10" customWidth="1"/>
    <col min="4639" max="4639" width="1.28515625" style="10" customWidth="1"/>
    <col min="4640" max="4640" width="0.28515625" style="10" customWidth="1"/>
    <col min="4641" max="4641" width="1.140625" style="10" customWidth="1"/>
    <col min="4642" max="4642" width="1.5703125" style="10" customWidth="1"/>
    <col min="4643" max="4643" width="0.28515625" style="10" customWidth="1"/>
    <col min="4644" max="4644" width="6.140625" style="10" customWidth="1"/>
    <col min="4645" max="4645" width="0.42578125" style="10" customWidth="1"/>
    <col min="4646" max="4646" width="3.5703125" style="10" customWidth="1"/>
    <col min="4647" max="4647" width="0.42578125" style="10" customWidth="1"/>
    <col min="4648" max="4648" width="1.7109375" style="10" customWidth="1"/>
    <col min="4649" max="4651" width="3" style="10" customWidth="1"/>
    <col min="4652" max="4652" width="2.28515625" style="10" customWidth="1"/>
    <col min="4653" max="4653" width="3.140625" style="10" customWidth="1"/>
    <col min="4654" max="4654" width="3.7109375" style="10" customWidth="1"/>
    <col min="4655" max="4655" width="4" style="10" customWidth="1"/>
    <col min="4656" max="4656" width="0.85546875" style="10" customWidth="1"/>
    <col min="4657" max="4657" width="0.28515625" style="10" customWidth="1"/>
    <col min="4658" max="4864" width="9.140625" style="10"/>
    <col min="4865" max="4865" width="6.28515625" style="10" customWidth="1"/>
    <col min="4866" max="4866" width="0.7109375" style="10" customWidth="1"/>
    <col min="4867" max="4867" width="2.5703125" style="10" customWidth="1"/>
    <col min="4868" max="4868" width="2.140625" style="10" customWidth="1"/>
    <col min="4869" max="4870" width="0.42578125" style="10" customWidth="1"/>
    <col min="4871" max="4871" width="3.28515625" style="10" customWidth="1"/>
    <col min="4872" max="4872" width="2.5703125" style="10" customWidth="1"/>
    <col min="4873" max="4873" width="2.42578125" style="10" customWidth="1"/>
    <col min="4874" max="4874" width="0.28515625" style="10" customWidth="1"/>
    <col min="4875" max="4875" width="4" style="10" customWidth="1"/>
    <col min="4876" max="4876" width="9.85546875" style="10" customWidth="1"/>
    <col min="4877" max="4877" width="0.28515625" style="10" customWidth="1"/>
    <col min="4878" max="4878" width="1.140625" style="10" customWidth="1"/>
    <col min="4879" max="4879" width="0.7109375" style="10" customWidth="1"/>
    <col min="4880" max="4880" width="2.140625" style="10" customWidth="1"/>
    <col min="4881" max="4881" width="3" style="10" customWidth="1"/>
    <col min="4882" max="4882" width="1.5703125" style="10" customWidth="1"/>
    <col min="4883" max="4883" width="2" style="10" customWidth="1"/>
    <col min="4884" max="4884" width="2.85546875" style="10" customWidth="1"/>
    <col min="4885" max="4885" width="4.28515625" style="10" customWidth="1"/>
    <col min="4886" max="4886" width="4.7109375" style="10" customWidth="1"/>
    <col min="4887" max="4887" width="2.28515625" style="10" customWidth="1"/>
    <col min="4888" max="4888" width="0.85546875" style="10" customWidth="1"/>
    <col min="4889" max="4889" width="2.140625" style="10" customWidth="1"/>
    <col min="4890" max="4890" width="6.85546875" style="10" customWidth="1"/>
    <col min="4891" max="4891" width="1.85546875" style="10" customWidth="1"/>
    <col min="4892" max="4892" width="3.42578125" style="10" customWidth="1"/>
    <col min="4893" max="4893" width="0.28515625" style="10" customWidth="1"/>
    <col min="4894" max="4894" width="1.7109375" style="10" customWidth="1"/>
    <col min="4895" max="4895" width="1.28515625" style="10" customWidth="1"/>
    <col min="4896" max="4896" width="0.28515625" style="10" customWidth="1"/>
    <col min="4897" max="4897" width="1.140625" style="10" customWidth="1"/>
    <col min="4898" max="4898" width="1.5703125" style="10" customWidth="1"/>
    <col min="4899" max="4899" width="0.28515625" style="10" customWidth="1"/>
    <col min="4900" max="4900" width="6.140625" style="10" customWidth="1"/>
    <col min="4901" max="4901" width="0.42578125" style="10" customWidth="1"/>
    <col min="4902" max="4902" width="3.5703125" style="10" customWidth="1"/>
    <col min="4903" max="4903" width="0.42578125" style="10" customWidth="1"/>
    <col min="4904" max="4904" width="1.7109375" style="10" customWidth="1"/>
    <col min="4905" max="4907" width="3" style="10" customWidth="1"/>
    <col min="4908" max="4908" width="2.28515625" style="10" customWidth="1"/>
    <col min="4909" max="4909" width="3.140625" style="10" customWidth="1"/>
    <col min="4910" max="4910" width="3.7109375" style="10" customWidth="1"/>
    <col min="4911" max="4911" width="4" style="10" customWidth="1"/>
    <col min="4912" max="4912" width="0.85546875" style="10" customWidth="1"/>
    <col min="4913" max="4913" width="0.28515625" style="10" customWidth="1"/>
    <col min="4914" max="5120" width="9.140625" style="10"/>
    <col min="5121" max="5121" width="6.28515625" style="10" customWidth="1"/>
    <col min="5122" max="5122" width="0.7109375" style="10" customWidth="1"/>
    <col min="5123" max="5123" width="2.5703125" style="10" customWidth="1"/>
    <col min="5124" max="5124" width="2.140625" style="10" customWidth="1"/>
    <col min="5125" max="5126" width="0.42578125" style="10" customWidth="1"/>
    <col min="5127" max="5127" width="3.28515625" style="10" customWidth="1"/>
    <col min="5128" max="5128" width="2.5703125" style="10" customWidth="1"/>
    <col min="5129" max="5129" width="2.42578125" style="10" customWidth="1"/>
    <col min="5130" max="5130" width="0.28515625" style="10" customWidth="1"/>
    <col min="5131" max="5131" width="4" style="10" customWidth="1"/>
    <col min="5132" max="5132" width="9.85546875" style="10" customWidth="1"/>
    <col min="5133" max="5133" width="0.28515625" style="10" customWidth="1"/>
    <col min="5134" max="5134" width="1.140625" style="10" customWidth="1"/>
    <col min="5135" max="5135" width="0.7109375" style="10" customWidth="1"/>
    <col min="5136" max="5136" width="2.140625" style="10" customWidth="1"/>
    <col min="5137" max="5137" width="3" style="10" customWidth="1"/>
    <col min="5138" max="5138" width="1.5703125" style="10" customWidth="1"/>
    <col min="5139" max="5139" width="2" style="10" customWidth="1"/>
    <col min="5140" max="5140" width="2.85546875" style="10" customWidth="1"/>
    <col min="5141" max="5141" width="4.28515625" style="10" customWidth="1"/>
    <col min="5142" max="5142" width="4.7109375" style="10" customWidth="1"/>
    <col min="5143" max="5143" width="2.28515625" style="10" customWidth="1"/>
    <col min="5144" max="5144" width="0.85546875" style="10" customWidth="1"/>
    <col min="5145" max="5145" width="2.140625" style="10" customWidth="1"/>
    <col min="5146" max="5146" width="6.85546875" style="10" customWidth="1"/>
    <col min="5147" max="5147" width="1.85546875" style="10" customWidth="1"/>
    <col min="5148" max="5148" width="3.42578125" style="10" customWidth="1"/>
    <col min="5149" max="5149" width="0.28515625" style="10" customWidth="1"/>
    <col min="5150" max="5150" width="1.7109375" style="10" customWidth="1"/>
    <col min="5151" max="5151" width="1.28515625" style="10" customWidth="1"/>
    <col min="5152" max="5152" width="0.28515625" style="10" customWidth="1"/>
    <col min="5153" max="5153" width="1.140625" style="10" customWidth="1"/>
    <col min="5154" max="5154" width="1.5703125" style="10" customWidth="1"/>
    <col min="5155" max="5155" width="0.28515625" style="10" customWidth="1"/>
    <col min="5156" max="5156" width="6.140625" style="10" customWidth="1"/>
    <col min="5157" max="5157" width="0.42578125" style="10" customWidth="1"/>
    <col min="5158" max="5158" width="3.5703125" style="10" customWidth="1"/>
    <col min="5159" max="5159" width="0.42578125" style="10" customWidth="1"/>
    <col min="5160" max="5160" width="1.7109375" style="10" customWidth="1"/>
    <col min="5161" max="5163" width="3" style="10" customWidth="1"/>
    <col min="5164" max="5164" width="2.28515625" style="10" customWidth="1"/>
    <col min="5165" max="5165" width="3.140625" style="10" customWidth="1"/>
    <col min="5166" max="5166" width="3.7109375" style="10" customWidth="1"/>
    <col min="5167" max="5167" width="4" style="10" customWidth="1"/>
    <col min="5168" max="5168" width="0.85546875" style="10" customWidth="1"/>
    <col min="5169" max="5169" width="0.28515625" style="10" customWidth="1"/>
    <col min="5170" max="5376" width="9.140625" style="10"/>
    <col min="5377" max="5377" width="6.28515625" style="10" customWidth="1"/>
    <col min="5378" max="5378" width="0.7109375" style="10" customWidth="1"/>
    <col min="5379" max="5379" width="2.5703125" style="10" customWidth="1"/>
    <col min="5380" max="5380" width="2.140625" style="10" customWidth="1"/>
    <col min="5381" max="5382" width="0.42578125" style="10" customWidth="1"/>
    <col min="5383" max="5383" width="3.28515625" style="10" customWidth="1"/>
    <col min="5384" max="5384" width="2.5703125" style="10" customWidth="1"/>
    <col min="5385" max="5385" width="2.42578125" style="10" customWidth="1"/>
    <col min="5386" max="5386" width="0.28515625" style="10" customWidth="1"/>
    <col min="5387" max="5387" width="4" style="10" customWidth="1"/>
    <col min="5388" max="5388" width="9.85546875" style="10" customWidth="1"/>
    <col min="5389" max="5389" width="0.28515625" style="10" customWidth="1"/>
    <col min="5390" max="5390" width="1.140625" style="10" customWidth="1"/>
    <col min="5391" max="5391" width="0.7109375" style="10" customWidth="1"/>
    <col min="5392" max="5392" width="2.140625" style="10" customWidth="1"/>
    <col min="5393" max="5393" width="3" style="10" customWidth="1"/>
    <col min="5394" max="5394" width="1.5703125" style="10" customWidth="1"/>
    <col min="5395" max="5395" width="2" style="10" customWidth="1"/>
    <col min="5396" max="5396" width="2.85546875" style="10" customWidth="1"/>
    <col min="5397" max="5397" width="4.28515625" style="10" customWidth="1"/>
    <col min="5398" max="5398" width="4.7109375" style="10" customWidth="1"/>
    <col min="5399" max="5399" width="2.28515625" style="10" customWidth="1"/>
    <col min="5400" max="5400" width="0.85546875" style="10" customWidth="1"/>
    <col min="5401" max="5401" width="2.140625" style="10" customWidth="1"/>
    <col min="5402" max="5402" width="6.85546875" style="10" customWidth="1"/>
    <col min="5403" max="5403" width="1.85546875" style="10" customWidth="1"/>
    <col min="5404" max="5404" width="3.42578125" style="10" customWidth="1"/>
    <col min="5405" max="5405" width="0.28515625" style="10" customWidth="1"/>
    <col min="5406" max="5406" width="1.7109375" style="10" customWidth="1"/>
    <col min="5407" max="5407" width="1.28515625" style="10" customWidth="1"/>
    <col min="5408" max="5408" width="0.28515625" style="10" customWidth="1"/>
    <col min="5409" max="5409" width="1.140625" style="10" customWidth="1"/>
    <col min="5410" max="5410" width="1.5703125" style="10" customWidth="1"/>
    <col min="5411" max="5411" width="0.28515625" style="10" customWidth="1"/>
    <col min="5412" max="5412" width="6.140625" style="10" customWidth="1"/>
    <col min="5413" max="5413" width="0.42578125" style="10" customWidth="1"/>
    <col min="5414" max="5414" width="3.5703125" style="10" customWidth="1"/>
    <col min="5415" max="5415" width="0.42578125" style="10" customWidth="1"/>
    <col min="5416" max="5416" width="1.7109375" style="10" customWidth="1"/>
    <col min="5417" max="5419" width="3" style="10" customWidth="1"/>
    <col min="5420" max="5420" width="2.28515625" style="10" customWidth="1"/>
    <col min="5421" max="5421" width="3.140625" style="10" customWidth="1"/>
    <col min="5422" max="5422" width="3.7109375" style="10" customWidth="1"/>
    <col min="5423" max="5423" width="4" style="10" customWidth="1"/>
    <col min="5424" max="5424" width="0.85546875" style="10" customWidth="1"/>
    <col min="5425" max="5425" width="0.28515625" style="10" customWidth="1"/>
    <col min="5426" max="5632" width="9.140625" style="10"/>
    <col min="5633" max="5633" width="6.28515625" style="10" customWidth="1"/>
    <col min="5634" max="5634" width="0.7109375" style="10" customWidth="1"/>
    <col min="5635" max="5635" width="2.5703125" style="10" customWidth="1"/>
    <col min="5636" max="5636" width="2.140625" style="10" customWidth="1"/>
    <col min="5637" max="5638" width="0.42578125" style="10" customWidth="1"/>
    <col min="5639" max="5639" width="3.28515625" style="10" customWidth="1"/>
    <col min="5640" max="5640" width="2.5703125" style="10" customWidth="1"/>
    <col min="5641" max="5641" width="2.42578125" style="10" customWidth="1"/>
    <col min="5642" max="5642" width="0.28515625" style="10" customWidth="1"/>
    <col min="5643" max="5643" width="4" style="10" customWidth="1"/>
    <col min="5644" max="5644" width="9.85546875" style="10" customWidth="1"/>
    <col min="5645" max="5645" width="0.28515625" style="10" customWidth="1"/>
    <col min="5646" max="5646" width="1.140625" style="10" customWidth="1"/>
    <col min="5647" max="5647" width="0.7109375" style="10" customWidth="1"/>
    <col min="5648" max="5648" width="2.140625" style="10" customWidth="1"/>
    <col min="5649" max="5649" width="3" style="10" customWidth="1"/>
    <col min="5650" max="5650" width="1.5703125" style="10" customWidth="1"/>
    <col min="5651" max="5651" width="2" style="10" customWidth="1"/>
    <col min="5652" max="5652" width="2.85546875" style="10" customWidth="1"/>
    <col min="5653" max="5653" width="4.28515625" style="10" customWidth="1"/>
    <col min="5654" max="5654" width="4.7109375" style="10" customWidth="1"/>
    <col min="5655" max="5655" width="2.28515625" style="10" customWidth="1"/>
    <col min="5656" max="5656" width="0.85546875" style="10" customWidth="1"/>
    <col min="5657" max="5657" width="2.140625" style="10" customWidth="1"/>
    <col min="5658" max="5658" width="6.85546875" style="10" customWidth="1"/>
    <col min="5659" max="5659" width="1.85546875" style="10" customWidth="1"/>
    <col min="5660" max="5660" width="3.42578125" style="10" customWidth="1"/>
    <col min="5661" max="5661" width="0.28515625" style="10" customWidth="1"/>
    <col min="5662" max="5662" width="1.7109375" style="10" customWidth="1"/>
    <col min="5663" max="5663" width="1.28515625" style="10" customWidth="1"/>
    <col min="5664" max="5664" width="0.28515625" style="10" customWidth="1"/>
    <col min="5665" max="5665" width="1.140625" style="10" customWidth="1"/>
    <col min="5666" max="5666" width="1.5703125" style="10" customWidth="1"/>
    <col min="5667" max="5667" width="0.28515625" style="10" customWidth="1"/>
    <col min="5668" max="5668" width="6.140625" style="10" customWidth="1"/>
    <col min="5669" max="5669" width="0.42578125" style="10" customWidth="1"/>
    <col min="5670" max="5670" width="3.5703125" style="10" customWidth="1"/>
    <col min="5671" max="5671" width="0.42578125" style="10" customWidth="1"/>
    <col min="5672" max="5672" width="1.7109375" style="10" customWidth="1"/>
    <col min="5673" max="5675" width="3" style="10" customWidth="1"/>
    <col min="5676" max="5676" width="2.28515625" style="10" customWidth="1"/>
    <col min="5677" max="5677" width="3.140625" style="10" customWidth="1"/>
    <col min="5678" max="5678" width="3.7109375" style="10" customWidth="1"/>
    <col min="5679" max="5679" width="4" style="10" customWidth="1"/>
    <col min="5680" max="5680" width="0.85546875" style="10" customWidth="1"/>
    <col min="5681" max="5681" width="0.28515625" style="10" customWidth="1"/>
    <col min="5682" max="5888" width="9.140625" style="10"/>
    <col min="5889" max="5889" width="6.28515625" style="10" customWidth="1"/>
    <col min="5890" max="5890" width="0.7109375" style="10" customWidth="1"/>
    <col min="5891" max="5891" width="2.5703125" style="10" customWidth="1"/>
    <col min="5892" max="5892" width="2.140625" style="10" customWidth="1"/>
    <col min="5893" max="5894" width="0.42578125" style="10" customWidth="1"/>
    <col min="5895" max="5895" width="3.28515625" style="10" customWidth="1"/>
    <col min="5896" max="5896" width="2.5703125" style="10" customWidth="1"/>
    <col min="5897" max="5897" width="2.42578125" style="10" customWidth="1"/>
    <col min="5898" max="5898" width="0.28515625" style="10" customWidth="1"/>
    <col min="5899" max="5899" width="4" style="10" customWidth="1"/>
    <col min="5900" max="5900" width="9.85546875" style="10" customWidth="1"/>
    <col min="5901" max="5901" width="0.28515625" style="10" customWidth="1"/>
    <col min="5902" max="5902" width="1.140625" style="10" customWidth="1"/>
    <col min="5903" max="5903" width="0.7109375" style="10" customWidth="1"/>
    <col min="5904" max="5904" width="2.140625" style="10" customWidth="1"/>
    <col min="5905" max="5905" width="3" style="10" customWidth="1"/>
    <col min="5906" max="5906" width="1.5703125" style="10" customWidth="1"/>
    <col min="5907" max="5907" width="2" style="10" customWidth="1"/>
    <col min="5908" max="5908" width="2.85546875" style="10" customWidth="1"/>
    <col min="5909" max="5909" width="4.28515625" style="10" customWidth="1"/>
    <col min="5910" max="5910" width="4.7109375" style="10" customWidth="1"/>
    <col min="5911" max="5911" width="2.28515625" style="10" customWidth="1"/>
    <col min="5912" max="5912" width="0.85546875" style="10" customWidth="1"/>
    <col min="5913" max="5913" width="2.140625" style="10" customWidth="1"/>
    <col min="5914" max="5914" width="6.85546875" style="10" customWidth="1"/>
    <col min="5915" max="5915" width="1.85546875" style="10" customWidth="1"/>
    <col min="5916" max="5916" width="3.42578125" style="10" customWidth="1"/>
    <col min="5917" max="5917" width="0.28515625" style="10" customWidth="1"/>
    <col min="5918" max="5918" width="1.7109375" style="10" customWidth="1"/>
    <col min="5919" max="5919" width="1.28515625" style="10" customWidth="1"/>
    <col min="5920" max="5920" width="0.28515625" style="10" customWidth="1"/>
    <col min="5921" max="5921" width="1.140625" style="10" customWidth="1"/>
    <col min="5922" max="5922" width="1.5703125" style="10" customWidth="1"/>
    <col min="5923" max="5923" width="0.28515625" style="10" customWidth="1"/>
    <col min="5924" max="5924" width="6.140625" style="10" customWidth="1"/>
    <col min="5925" max="5925" width="0.42578125" style="10" customWidth="1"/>
    <col min="5926" max="5926" width="3.5703125" style="10" customWidth="1"/>
    <col min="5927" max="5927" width="0.42578125" style="10" customWidth="1"/>
    <col min="5928" max="5928" width="1.7109375" style="10" customWidth="1"/>
    <col min="5929" max="5931" width="3" style="10" customWidth="1"/>
    <col min="5932" max="5932" width="2.28515625" style="10" customWidth="1"/>
    <col min="5933" max="5933" width="3.140625" style="10" customWidth="1"/>
    <col min="5934" max="5934" width="3.7109375" style="10" customWidth="1"/>
    <col min="5935" max="5935" width="4" style="10" customWidth="1"/>
    <col min="5936" max="5936" width="0.85546875" style="10" customWidth="1"/>
    <col min="5937" max="5937" width="0.28515625" style="10" customWidth="1"/>
    <col min="5938" max="6144" width="9.140625" style="10"/>
    <col min="6145" max="6145" width="6.28515625" style="10" customWidth="1"/>
    <col min="6146" max="6146" width="0.7109375" style="10" customWidth="1"/>
    <col min="6147" max="6147" width="2.5703125" style="10" customWidth="1"/>
    <col min="6148" max="6148" width="2.140625" style="10" customWidth="1"/>
    <col min="6149" max="6150" width="0.42578125" style="10" customWidth="1"/>
    <col min="6151" max="6151" width="3.28515625" style="10" customWidth="1"/>
    <col min="6152" max="6152" width="2.5703125" style="10" customWidth="1"/>
    <col min="6153" max="6153" width="2.42578125" style="10" customWidth="1"/>
    <col min="6154" max="6154" width="0.28515625" style="10" customWidth="1"/>
    <col min="6155" max="6155" width="4" style="10" customWidth="1"/>
    <col min="6156" max="6156" width="9.85546875" style="10" customWidth="1"/>
    <col min="6157" max="6157" width="0.28515625" style="10" customWidth="1"/>
    <col min="6158" max="6158" width="1.140625" style="10" customWidth="1"/>
    <col min="6159" max="6159" width="0.7109375" style="10" customWidth="1"/>
    <col min="6160" max="6160" width="2.140625" style="10" customWidth="1"/>
    <col min="6161" max="6161" width="3" style="10" customWidth="1"/>
    <col min="6162" max="6162" width="1.5703125" style="10" customWidth="1"/>
    <col min="6163" max="6163" width="2" style="10" customWidth="1"/>
    <col min="6164" max="6164" width="2.85546875" style="10" customWidth="1"/>
    <col min="6165" max="6165" width="4.28515625" style="10" customWidth="1"/>
    <col min="6166" max="6166" width="4.7109375" style="10" customWidth="1"/>
    <col min="6167" max="6167" width="2.28515625" style="10" customWidth="1"/>
    <col min="6168" max="6168" width="0.85546875" style="10" customWidth="1"/>
    <col min="6169" max="6169" width="2.140625" style="10" customWidth="1"/>
    <col min="6170" max="6170" width="6.85546875" style="10" customWidth="1"/>
    <col min="6171" max="6171" width="1.85546875" style="10" customWidth="1"/>
    <col min="6172" max="6172" width="3.42578125" style="10" customWidth="1"/>
    <col min="6173" max="6173" width="0.28515625" style="10" customWidth="1"/>
    <col min="6174" max="6174" width="1.7109375" style="10" customWidth="1"/>
    <col min="6175" max="6175" width="1.28515625" style="10" customWidth="1"/>
    <col min="6176" max="6176" width="0.28515625" style="10" customWidth="1"/>
    <col min="6177" max="6177" width="1.140625" style="10" customWidth="1"/>
    <col min="6178" max="6178" width="1.5703125" style="10" customWidth="1"/>
    <col min="6179" max="6179" width="0.28515625" style="10" customWidth="1"/>
    <col min="6180" max="6180" width="6.140625" style="10" customWidth="1"/>
    <col min="6181" max="6181" width="0.42578125" style="10" customWidth="1"/>
    <col min="6182" max="6182" width="3.5703125" style="10" customWidth="1"/>
    <col min="6183" max="6183" width="0.42578125" style="10" customWidth="1"/>
    <col min="6184" max="6184" width="1.7109375" style="10" customWidth="1"/>
    <col min="6185" max="6187" width="3" style="10" customWidth="1"/>
    <col min="6188" max="6188" width="2.28515625" style="10" customWidth="1"/>
    <col min="6189" max="6189" width="3.140625" style="10" customWidth="1"/>
    <col min="6190" max="6190" width="3.7109375" style="10" customWidth="1"/>
    <col min="6191" max="6191" width="4" style="10" customWidth="1"/>
    <col min="6192" max="6192" width="0.85546875" style="10" customWidth="1"/>
    <col min="6193" max="6193" width="0.28515625" style="10" customWidth="1"/>
    <col min="6194" max="6400" width="9.140625" style="10"/>
    <col min="6401" max="6401" width="6.28515625" style="10" customWidth="1"/>
    <col min="6402" max="6402" width="0.7109375" style="10" customWidth="1"/>
    <col min="6403" max="6403" width="2.5703125" style="10" customWidth="1"/>
    <col min="6404" max="6404" width="2.140625" style="10" customWidth="1"/>
    <col min="6405" max="6406" width="0.42578125" style="10" customWidth="1"/>
    <col min="6407" max="6407" width="3.28515625" style="10" customWidth="1"/>
    <col min="6408" max="6408" width="2.5703125" style="10" customWidth="1"/>
    <col min="6409" max="6409" width="2.42578125" style="10" customWidth="1"/>
    <col min="6410" max="6410" width="0.28515625" style="10" customWidth="1"/>
    <col min="6411" max="6411" width="4" style="10" customWidth="1"/>
    <col min="6412" max="6412" width="9.85546875" style="10" customWidth="1"/>
    <col min="6413" max="6413" width="0.28515625" style="10" customWidth="1"/>
    <col min="6414" max="6414" width="1.140625" style="10" customWidth="1"/>
    <col min="6415" max="6415" width="0.7109375" style="10" customWidth="1"/>
    <col min="6416" max="6416" width="2.140625" style="10" customWidth="1"/>
    <col min="6417" max="6417" width="3" style="10" customWidth="1"/>
    <col min="6418" max="6418" width="1.5703125" style="10" customWidth="1"/>
    <col min="6419" max="6419" width="2" style="10" customWidth="1"/>
    <col min="6420" max="6420" width="2.85546875" style="10" customWidth="1"/>
    <col min="6421" max="6421" width="4.28515625" style="10" customWidth="1"/>
    <col min="6422" max="6422" width="4.7109375" style="10" customWidth="1"/>
    <col min="6423" max="6423" width="2.28515625" style="10" customWidth="1"/>
    <col min="6424" max="6424" width="0.85546875" style="10" customWidth="1"/>
    <col min="6425" max="6425" width="2.140625" style="10" customWidth="1"/>
    <col min="6426" max="6426" width="6.85546875" style="10" customWidth="1"/>
    <col min="6427" max="6427" width="1.85546875" style="10" customWidth="1"/>
    <col min="6428" max="6428" width="3.42578125" style="10" customWidth="1"/>
    <col min="6429" max="6429" width="0.28515625" style="10" customWidth="1"/>
    <col min="6430" max="6430" width="1.7109375" style="10" customWidth="1"/>
    <col min="6431" max="6431" width="1.28515625" style="10" customWidth="1"/>
    <col min="6432" max="6432" width="0.28515625" style="10" customWidth="1"/>
    <col min="6433" max="6433" width="1.140625" style="10" customWidth="1"/>
    <col min="6434" max="6434" width="1.5703125" style="10" customWidth="1"/>
    <col min="6435" max="6435" width="0.28515625" style="10" customWidth="1"/>
    <col min="6436" max="6436" width="6.140625" style="10" customWidth="1"/>
    <col min="6437" max="6437" width="0.42578125" style="10" customWidth="1"/>
    <col min="6438" max="6438" width="3.5703125" style="10" customWidth="1"/>
    <col min="6439" max="6439" width="0.42578125" style="10" customWidth="1"/>
    <col min="6440" max="6440" width="1.7109375" style="10" customWidth="1"/>
    <col min="6441" max="6443" width="3" style="10" customWidth="1"/>
    <col min="6444" max="6444" width="2.28515625" style="10" customWidth="1"/>
    <col min="6445" max="6445" width="3.140625" style="10" customWidth="1"/>
    <col min="6446" max="6446" width="3.7109375" style="10" customWidth="1"/>
    <col min="6447" max="6447" width="4" style="10" customWidth="1"/>
    <col min="6448" max="6448" width="0.85546875" style="10" customWidth="1"/>
    <col min="6449" max="6449" width="0.28515625" style="10" customWidth="1"/>
    <col min="6450" max="6656" width="9.140625" style="10"/>
    <col min="6657" max="6657" width="6.28515625" style="10" customWidth="1"/>
    <col min="6658" max="6658" width="0.7109375" style="10" customWidth="1"/>
    <col min="6659" max="6659" width="2.5703125" style="10" customWidth="1"/>
    <col min="6660" max="6660" width="2.140625" style="10" customWidth="1"/>
    <col min="6661" max="6662" width="0.42578125" style="10" customWidth="1"/>
    <col min="6663" max="6663" width="3.28515625" style="10" customWidth="1"/>
    <col min="6664" max="6664" width="2.5703125" style="10" customWidth="1"/>
    <col min="6665" max="6665" width="2.42578125" style="10" customWidth="1"/>
    <col min="6666" max="6666" width="0.28515625" style="10" customWidth="1"/>
    <col min="6667" max="6667" width="4" style="10" customWidth="1"/>
    <col min="6668" max="6668" width="9.85546875" style="10" customWidth="1"/>
    <col min="6669" max="6669" width="0.28515625" style="10" customWidth="1"/>
    <col min="6670" max="6670" width="1.140625" style="10" customWidth="1"/>
    <col min="6671" max="6671" width="0.7109375" style="10" customWidth="1"/>
    <col min="6672" max="6672" width="2.140625" style="10" customWidth="1"/>
    <col min="6673" max="6673" width="3" style="10" customWidth="1"/>
    <col min="6674" max="6674" width="1.5703125" style="10" customWidth="1"/>
    <col min="6675" max="6675" width="2" style="10" customWidth="1"/>
    <col min="6676" max="6676" width="2.85546875" style="10" customWidth="1"/>
    <col min="6677" max="6677" width="4.28515625" style="10" customWidth="1"/>
    <col min="6678" max="6678" width="4.7109375" style="10" customWidth="1"/>
    <col min="6679" max="6679" width="2.28515625" style="10" customWidth="1"/>
    <col min="6680" max="6680" width="0.85546875" style="10" customWidth="1"/>
    <col min="6681" max="6681" width="2.140625" style="10" customWidth="1"/>
    <col min="6682" max="6682" width="6.85546875" style="10" customWidth="1"/>
    <col min="6683" max="6683" width="1.85546875" style="10" customWidth="1"/>
    <col min="6684" max="6684" width="3.42578125" style="10" customWidth="1"/>
    <col min="6685" max="6685" width="0.28515625" style="10" customWidth="1"/>
    <col min="6686" max="6686" width="1.7109375" style="10" customWidth="1"/>
    <col min="6687" max="6687" width="1.28515625" style="10" customWidth="1"/>
    <col min="6688" max="6688" width="0.28515625" style="10" customWidth="1"/>
    <col min="6689" max="6689" width="1.140625" style="10" customWidth="1"/>
    <col min="6690" max="6690" width="1.5703125" style="10" customWidth="1"/>
    <col min="6691" max="6691" width="0.28515625" style="10" customWidth="1"/>
    <col min="6692" max="6692" width="6.140625" style="10" customWidth="1"/>
    <col min="6693" max="6693" width="0.42578125" style="10" customWidth="1"/>
    <col min="6694" max="6694" width="3.5703125" style="10" customWidth="1"/>
    <col min="6695" max="6695" width="0.42578125" style="10" customWidth="1"/>
    <col min="6696" max="6696" width="1.7109375" style="10" customWidth="1"/>
    <col min="6697" max="6699" width="3" style="10" customWidth="1"/>
    <col min="6700" max="6700" width="2.28515625" style="10" customWidth="1"/>
    <col min="6701" max="6701" width="3.140625" style="10" customWidth="1"/>
    <col min="6702" max="6702" width="3.7109375" style="10" customWidth="1"/>
    <col min="6703" max="6703" width="4" style="10" customWidth="1"/>
    <col min="6704" max="6704" width="0.85546875" style="10" customWidth="1"/>
    <col min="6705" max="6705" width="0.28515625" style="10" customWidth="1"/>
    <col min="6706" max="6912" width="9.140625" style="10"/>
    <col min="6913" max="6913" width="6.28515625" style="10" customWidth="1"/>
    <col min="6914" max="6914" width="0.7109375" style="10" customWidth="1"/>
    <col min="6915" max="6915" width="2.5703125" style="10" customWidth="1"/>
    <col min="6916" max="6916" width="2.140625" style="10" customWidth="1"/>
    <col min="6917" max="6918" width="0.42578125" style="10" customWidth="1"/>
    <col min="6919" max="6919" width="3.28515625" style="10" customWidth="1"/>
    <col min="6920" max="6920" width="2.5703125" style="10" customWidth="1"/>
    <col min="6921" max="6921" width="2.42578125" style="10" customWidth="1"/>
    <col min="6922" max="6922" width="0.28515625" style="10" customWidth="1"/>
    <col min="6923" max="6923" width="4" style="10" customWidth="1"/>
    <col min="6924" max="6924" width="9.85546875" style="10" customWidth="1"/>
    <col min="6925" max="6925" width="0.28515625" style="10" customWidth="1"/>
    <col min="6926" max="6926" width="1.140625" style="10" customWidth="1"/>
    <col min="6927" max="6927" width="0.7109375" style="10" customWidth="1"/>
    <col min="6928" max="6928" width="2.140625" style="10" customWidth="1"/>
    <col min="6929" max="6929" width="3" style="10" customWidth="1"/>
    <col min="6930" max="6930" width="1.5703125" style="10" customWidth="1"/>
    <col min="6931" max="6931" width="2" style="10" customWidth="1"/>
    <col min="6932" max="6932" width="2.85546875" style="10" customWidth="1"/>
    <col min="6933" max="6933" width="4.28515625" style="10" customWidth="1"/>
    <col min="6934" max="6934" width="4.7109375" style="10" customWidth="1"/>
    <col min="6935" max="6935" width="2.28515625" style="10" customWidth="1"/>
    <col min="6936" max="6936" width="0.85546875" style="10" customWidth="1"/>
    <col min="6937" max="6937" width="2.140625" style="10" customWidth="1"/>
    <col min="6938" max="6938" width="6.85546875" style="10" customWidth="1"/>
    <col min="6939" max="6939" width="1.85546875" style="10" customWidth="1"/>
    <col min="6940" max="6940" width="3.42578125" style="10" customWidth="1"/>
    <col min="6941" max="6941" width="0.28515625" style="10" customWidth="1"/>
    <col min="6942" max="6942" width="1.7109375" style="10" customWidth="1"/>
    <col min="6943" max="6943" width="1.28515625" style="10" customWidth="1"/>
    <col min="6944" max="6944" width="0.28515625" style="10" customWidth="1"/>
    <col min="6945" max="6945" width="1.140625" style="10" customWidth="1"/>
    <col min="6946" max="6946" width="1.5703125" style="10" customWidth="1"/>
    <col min="6947" max="6947" width="0.28515625" style="10" customWidth="1"/>
    <col min="6948" max="6948" width="6.140625" style="10" customWidth="1"/>
    <col min="6949" max="6949" width="0.42578125" style="10" customWidth="1"/>
    <col min="6950" max="6950" width="3.5703125" style="10" customWidth="1"/>
    <col min="6951" max="6951" width="0.42578125" style="10" customWidth="1"/>
    <col min="6952" max="6952" width="1.7109375" style="10" customWidth="1"/>
    <col min="6953" max="6955" width="3" style="10" customWidth="1"/>
    <col min="6956" max="6956" width="2.28515625" style="10" customWidth="1"/>
    <col min="6957" max="6957" width="3.140625" style="10" customWidth="1"/>
    <col min="6958" max="6958" width="3.7109375" style="10" customWidth="1"/>
    <col min="6959" max="6959" width="4" style="10" customWidth="1"/>
    <col min="6960" max="6960" width="0.85546875" style="10" customWidth="1"/>
    <col min="6961" max="6961" width="0.28515625" style="10" customWidth="1"/>
    <col min="6962" max="7168" width="9.140625" style="10"/>
    <col min="7169" max="7169" width="6.28515625" style="10" customWidth="1"/>
    <col min="7170" max="7170" width="0.7109375" style="10" customWidth="1"/>
    <col min="7171" max="7171" width="2.5703125" style="10" customWidth="1"/>
    <col min="7172" max="7172" width="2.140625" style="10" customWidth="1"/>
    <col min="7173" max="7174" width="0.42578125" style="10" customWidth="1"/>
    <col min="7175" max="7175" width="3.28515625" style="10" customWidth="1"/>
    <col min="7176" max="7176" width="2.5703125" style="10" customWidth="1"/>
    <col min="7177" max="7177" width="2.42578125" style="10" customWidth="1"/>
    <col min="7178" max="7178" width="0.28515625" style="10" customWidth="1"/>
    <col min="7179" max="7179" width="4" style="10" customWidth="1"/>
    <col min="7180" max="7180" width="9.85546875" style="10" customWidth="1"/>
    <col min="7181" max="7181" width="0.28515625" style="10" customWidth="1"/>
    <col min="7182" max="7182" width="1.140625" style="10" customWidth="1"/>
    <col min="7183" max="7183" width="0.7109375" style="10" customWidth="1"/>
    <col min="7184" max="7184" width="2.140625" style="10" customWidth="1"/>
    <col min="7185" max="7185" width="3" style="10" customWidth="1"/>
    <col min="7186" max="7186" width="1.5703125" style="10" customWidth="1"/>
    <col min="7187" max="7187" width="2" style="10" customWidth="1"/>
    <col min="7188" max="7188" width="2.85546875" style="10" customWidth="1"/>
    <col min="7189" max="7189" width="4.28515625" style="10" customWidth="1"/>
    <col min="7190" max="7190" width="4.7109375" style="10" customWidth="1"/>
    <col min="7191" max="7191" width="2.28515625" style="10" customWidth="1"/>
    <col min="7192" max="7192" width="0.85546875" style="10" customWidth="1"/>
    <col min="7193" max="7193" width="2.140625" style="10" customWidth="1"/>
    <col min="7194" max="7194" width="6.85546875" style="10" customWidth="1"/>
    <col min="7195" max="7195" width="1.85546875" style="10" customWidth="1"/>
    <col min="7196" max="7196" width="3.42578125" style="10" customWidth="1"/>
    <col min="7197" max="7197" width="0.28515625" style="10" customWidth="1"/>
    <col min="7198" max="7198" width="1.7109375" style="10" customWidth="1"/>
    <col min="7199" max="7199" width="1.28515625" style="10" customWidth="1"/>
    <col min="7200" max="7200" width="0.28515625" style="10" customWidth="1"/>
    <col min="7201" max="7201" width="1.140625" style="10" customWidth="1"/>
    <col min="7202" max="7202" width="1.5703125" style="10" customWidth="1"/>
    <col min="7203" max="7203" width="0.28515625" style="10" customWidth="1"/>
    <col min="7204" max="7204" width="6.140625" style="10" customWidth="1"/>
    <col min="7205" max="7205" width="0.42578125" style="10" customWidth="1"/>
    <col min="7206" max="7206" width="3.5703125" style="10" customWidth="1"/>
    <col min="7207" max="7207" width="0.42578125" style="10" customWidth="1"/>
    <col min="7208" max="7208" width="1.7109375" style="10" customWidth="1"/>
    <col min="7209" max="7211" width="3" style="10" customWidth="1"/>
    <col min="7212" max="7212" width="2.28515625" style="10" customWidth="1"/>
    <col min="7213" max="7213" width="3.140625" style="10" customWidth="1"/>
    <col min="7214" max="7214" width="3.7109375" style="10" customWidth="1"/>
    <col min="7215" max="7215" width="4" style="10" customWidth="1"/>
    <col min="7216" max="7216" width="0.85546875" style="10" customWidth="1"/>
    <col min="7217" max="7217" width="0.28515625" style="10" customWidth="1"/>
    <col min="7218" max="7424" width="9.140625" style="10"/>
    <col min="7425" max="7425" width="6.28515625" style="10" customWidth="1"/>
    <col min="7426" max="7426" width="0.7109375" style="10" customWidth="1"/>
    <col min="7427" max="7427" width="2.5703125" style="10" customWidth="1"/>
    <col min="7428" max="7428" width="2.140625" style="10" customWidth="1"/>
    <col min="7429" max="7430" width="0.42578125" style="10" customWidth="1"/>
    <col min="7431" max="7431" width="3.28515625" style="10" customWidth="1"/>
    <col min="7432" max="7432" width="2.5703125" style="10" customWidth="1"/>
    <col min="7433" max="7433" width="2.42578125" style="10" customWidth="1"/>
    <col min="7434" max="7434" width="0.28515625" style="10" customWidth="1"/>
    <col min="7435" max="7435" width="4" style="10" customWidth="1"/>
    <col min="7436" max="7436" width="9.85546875" style="10" customWidth="1"/>
    <col min="7437" max="7437" width="0.28515625" style="10" customWidth="1"/>
    <col min="7438" max="7438" width="1.140625" style="10" customWidth="1"/>
    <col min="7439" max="7439" width="0.7109375" style="10" customWidth="1"/>
    <col min="7440" max="7440" width="2.140625" style="10" customWidth="1"/>
    <col min="7441" max="7441" width="3" style="10" customWidth="1"/>
    <col min="7442" max="7442" width="1.5703125" style="10" customWidth="1"/>
    <col min="7443" max="7443" width="2" style="10" customWidth="1"/>
    <col min="7444" max="7444" width="2.85546875" style="10" customWidth="1"/>
    <col min="7445" max="7445" width="4.28515625" style="10" customWidth="1"/>
    <col min="7446" max="7446" width="4.7109375" style="10" customWidth="1"/>
    <col min="7447" max="7447" width="2.28515625" style="10" customWidth="1"/>
    <col min="7448" max="7448" width="0.85546875" style="10" customWidth="1"/>
    <col min="7449" max="7449" width="2.140625" style="10" customWidth="1"/>
    <col min="7450" max="7450" width="6.85546875" style="10" customWidth="1"/>
    <col min="7451" max="7451" width="1.85546875" style="10" customWidth="1"/>
    <col min="7452" max="7452" width="3.42578125" style="10" customWidth="1"/>
    <col min="7453" max="7453" width="0.28515625" style="10" customWidth="1"/>
    <col min="7454" max="7454" width="1.7109375" style="10" customWidth="1"/>
    <col min="7455" max="7455" width="1.28515625" style="10" customWidth="1"/>
    <col min="7456" max="7456" width="0.28515625" style="10" customWidth="1"/>
    <col min="7457" max="7457" width="1.140625" style="10" customWidth="1"/>
    <col min="7458" max="7458" width="1.5703125" style="10" customWidth="1"/>
    <col min="7459" max="7459" width="0.28515625" style="10" customWidth="1"/>
    <col min="7460" max="7460" width="6.140625" style="10" customWidth="1"/>
    <col min="7461" max="7461" width="0.42578125" style="10" customWidth="1"/>
    <col min="7462" max="7462" width="3.5703125" style="10" customWidth="1"/>
    <col min="7463" max="7463" width="0.42578125" style="10" customWidth="1"/>
    <col min="7464" max="7464" width="1.7109375" style="10" customWidth="1"/>
    <col min="7465" max="7467" width="3" style="10" customWidth="1"/>
    <col min="7468" max="7468" width="2.28515625" style="10" customWidth="1"/>
    <col min="7469" max="7469" width="3.140625" style="10" customWidth="1"/>
    <col min="7470" max="7470" width="3.7109375" style="10" customWidth="1"/>
    <col min="7471" max="7471" width="4" style="10" customWidth="1"/>
    <col min="7472" max="7472" width="0.85546875" style="10" customWidth="1"/>
    <col min="7473" max="7473" width="0.28515625" style="10" customWidth="1"/>
    <col min="7474" max="7680" width="9.140625" style="10"/>
    <col min="7681" max="7681" width="6.28515625" style="10" customWidth="1"/>
    <col min="7682" max="7682" width="0.7109375" style="10" customWidth="1"/>
    <col min="7683" max="7683" width="2.5703125" style="10" customWidth="1"/>
    <col min="7684" max="7684" width="2.140625" style="10" customWidth="1"/>
    <col min="7685" max="7686" width="0.42578125" style="10" customWidth="1"/>
    <col min="7687" max="7687" width="3.28515625" style="10" customWidth="1"/>
    <col min="7688" max="7688" width="2.5703125" style="10" customWidth="1"/>
    <col min="7689" max="7689" width="2.42578125" style="10" customWidth="1"/>
    <col min="7690" max="7690" width="0.28515625" style="10" customWidth="1"/>
    <col min="7691" max="7691" width="4" style="10" customWidth="1"/>
    <col min="7692" max="7692" width="9.85546875" style="10" customWidth="1"/>
    <col min="7693" max="7693" width="0.28515625" style="10" customWidth="1"/>
    <col min="7694" max="7694" width="1.140625" style="10" customWidth="1"/>
    <col min="7695" max="7695" width="0.7109375" style="10" customWidth="1"/>
    <col min="7696" max="7696" width="2.140625" style="10" customWidth="1"/>
    <col min="7697" max="7697" width="3" style="10" customWidth="1"/>
    <col min="7698" max="7698" width="1.5703125" style="10" customWidth="1"/>
    <col min="7699" max="7699" width="2" style="10" customWidth="1"/>
    <col min="7700" max="7700" width="2.85546875" style="10" customWidth="1"/>
    <col min="7701" max="7701" width="4.28515625" style="10" customWidth="1"/>
    <col min="7702" max="7702" width="4.7109375" style="10" customWidth="1"/>
    <col min="7703" max="7703" width="2.28515625" style="10" customWidth="1"/>
    <col min="7704" max="7704" width="0.85546875" style="10" customWidth="1"/>
    <col min="7705" max="7705" width="2.140625" style="10" customWidth="1"/>
    <col min="7706" max="7706" width="6.85546875" style="10" customWidth="1"/>
    <col min="7707" max="7707" width="1.85546875" style="10" customWidth="1"/>
    <col min="7708" max="7708" width="3.42578125" style="10" customWidth="1"/>
    <col min="7709" max="7709" width="0.28515625" style="10" customWidth="1"/>
    <col min="7710" max="7710" width="1.7109375" style="10" customWidth="1"/>
    <col min="7711" max="7711" width="1.28515625" style="10" customWidth="1"/>
    <col min="7712" max="7712" width="0.28515625" style="10" customWidth="1"/>
    <col min="7713" max="7713" width="1.140625" style="10" customWidth="1"/>
    <col min="7714" max="7714" width="1.5703125" style="10" customWidth="1"/>
    <col min="7715" max="7715" width="0.28515625" style="10" customWidth="1"/>
    <col min="7716" max="7716" width="6.140625" style="10" customWidth="1"/>
    <col min="7717" max="7717" width="0.42578125" style="10" customWidth="1"/>
    <col min="7718" max="7718" width="3.5703125" style="10" customWidth="1"/>
    <col min="7719" max="7719" width="0.42578125" style="10" customWidth="1"/>
    <col min="7720" max="7720" width="1.7109375" style="10" customWidth="1"/>
    <col min="7721" max="7723" width="3" style="10" customWidth="1"/>
    <col min="7724" max="7724" width="2.28515625" style="10" customWidth="1"/>
    <col min="7725" max="7725" width="3.140625" style="10" customWidth="1"/>
    <col min="7726" max="7726" width="3.7109375" style="10" customWidth="1"/>
    <col min="7727" max="7727" width="4" style="10" customWidth="1"/>
    <col min="7728" max="7728" width="0.85546875" style="10" customWidth="1"/>
    <col min="7729" max="7729" width="0.28515625" style="10" customWidth="1"/>
    <col min="7730" max="7936" width="9.140625" style="10"/>
    <col min="7937" max="7937" width="6.28515625" style="10" customWidth="1"/>
    <col min="7938" max="7938" width="0.7109375" style="10" customWidth="1"/>
    <col min="7939" max="7939" width="2.5703125" style="10" customWidth="1"/>
    <col min="7940" max="7940" width="2.140625" style="10" customWidth="1"/>
    <col min="7941" max="7942" width="0.42578125" style="10" customWidth="1"/>
    <col min="7943" max="7943" width="3.28515625" style="10" customWidth="1"/>
    <col min="7944" max="7944" width="2.5703125" style="10" customWidth="1"/>
    <col min="7945" max="7945" width="2.42578125" style="10" customWidth="1"/>
    <col min="7946" max="7946" width="0.28515625" style="10" customWidth="1"/>
    <col min="7947" max="7947" width="4" style="10" customWidth="1"/>
    <col min="7948" max="7948" width="9.85546875" style="10" customWidth="1"/>
    <col min="7949" max="7949" width="0.28515625" style="10" customWidth="1"/>
    <col min="7950" max="7950" width="1.140625" style="10" customWidth="1"/>
    <col min="7951" max="7951" width="0.7109375" style="10" customWidth="1"/>
    <col min="7952" max="7952" width="2.140625" style="10" customWidth="1"/>
    <col min="7953" max="7953" width="3" style="10" customWidth="1"/>
    <col min="7954" max="7954" width="1.5703125" style="10" customWidth="1"/>
    <col min="7955" max="7955" width="2" style="10" customWidth="1"/>
    <col min="7956" max="7956" width="2.85546875" style="10" customWidth="1"/>
    <col min="7957" max="7957" width="4.28515625" style="10" customWidth="1"/>
    <col min="7958" max="7958" width="4.7109375" style="10" customWidth="1"/>
    <col min="7959" max="7959" width="2.28515625" style="10" customWidth="1"/>
    <col min="7960" max="7960" width="0.85546875" style="10" customWidth="1"/>
    <col min="7961" max="7961" width="2.140625" style="10" customWidth="1"/>
    <col min="7962" max="7962" width="6.85546875" style="10" customWidth="1"/>
    <col min="7963" max="7963" width="1.85546875" style="10" customWidth="1"/>
    <col min="7964" max="7964" width="3.42578125" style="10" customWidth="1"/>
    <col min="7965" max="7965" width="0.28515625" style="10" customWidth="1"/>
    <col min="7966" max="7966" width="1.7109375" style="10" customWidth="1"/>
    <col min="7967" max="7967" width="1.28515625" style="10" customWidth="1"/>
    <col min="7968" max="7968" width="0.28515625" style="10" customWidth="1"/>
    <col min="7969" max="7969" width="1.140625" style="10" customWidth="1"/>
    <col min="7970" max="7970" width="1.5703125" style="10" customWidth="1"/>
    <col min="7971" max="7971" width="0.28515625" style="10" customWidth="1"/>
    <col min="7972" max="7972" width="6.140625" style="10" customWidth="1"/>
    <col min="7973" max="7973" width="0.42578125" style="10" customWidth="1"/>
    <col min="7974" max="7974" width="3.5703125" style="10" customWidth="1"/>
    <col min="7975" max="7975" width="0.42578125" style="10" customWidth="1"/>
    <col min="7976" max="7976" width="1.7109375" style="10" customWidth="1"/>
    <col min="7977" max="7979" width="3" style="10" customWidth="1"/>
    <col min="7980" max="7980" width="2.28515625" style="10" customWidth="1"/>
    <col min="7981" max="7981" width="3.140625" style="10" customWidth="1"/>
    <col min="7982" max="7982" width="3.7109375" style="10" customWidth="1"/>
    <col min="7983" max="7983" width="4" style="10" customWidth="1"/>
    <col min="7984" max="7984" width="0.85546875" style="10" customWidth="1"/>
    <col min="7985" max="7985" width="0.28515625" style="10" customWidth="1"/>
    <col min="7986" max="8192" width="9.140625" style="10"/>
    <col min="8193" max="8193" width="6.28515625" style="10" customWidth="1"/>
    <col min="8194" max="8194" width="0.7109375" style="10" customWidth="1"/>
    <col min="8195" max="8195" width="2.5703125" style="10" customWidth="1"/>
    <col min="8196" max="8196" width="2.140625" style="10" customWidth="1"/>
    <col min="8197" max="8198" width="0.42578125" style="10" customWidth="1"/>
    <col min="8199" max="8199" width="3.28515625" style="10" customWidth="1"/>
    <col min="8200" max="8200" width="2.5703125" style="10" customWidth="1"/>
    <col min="8201" max="8201" width="2.42578125" style="10" customWidth="1"/>
    <col min="8202" max="8202" width="0.28515625" style="10" customWidth="1"/>
    <col min="8203" max="8203" width="4" style="10" customWidth="1"/>
    <col min="8204" max="8204" width="9.85546875" style="10" customWidth="1"/>
    <col min="8205" max="8205" width="0.28515625" style="10" customWidth="1"/>
    <col min="8206" max="8206" width="1.140625" style="10" customWidth="1"/>
    <col min="8207" max="8207" width="0.7109375" style="10" customWidth="1"/>
    <col min="8208" max="8208" width="2.140625" style="10" customWidth="1"/>
    <col min="8209" max="8209" width="3" style="10" customWidth="1"/>
    <col min="8210" max="8210" width="1.5703125" style="10" customWidth="1"/>
    <col min="8211" max="8211" width="2" style="10" customWidth="1"/>
    <col min="8212" max="8212" width="2.85546875" style="10" customWidth="1"/>
    <col min="8213" max="8213" width="4.28515625" style="10" customWidth="1"/>
    <col min="8214" max="8214" width="4.7109375" style="10" customWidth="1"/>
    <col min="8215" max="8215" width="2.28515625" style="10" customWidth="1"/>
    <col min="8216" max="8216" width="0.85546875" style="10" customWidth="1"/>
    <col min="8217" max="8217" width="2.140625" style="10" customWidth="1"/>
    <col min="8218" max="8218" width="6.85546875" style="10" customWidth="1"/>
    <col min="8219" max="8219" width="1.85546875" style="10" customWidth="1"/>
    <col min="8220" max="8220" width="3.42578125" style="10" customWidth="1"/>
    <col min="8221" max="8221" width="0.28515625" style="10" customWidth="1"/>
    <col min="8222" max="8222" width="1.7109375" style="10" customWidth="1"/>
    <col min="8223" max="8223" width="1.28515625" style="10" customWidth="1"/>
    <col min="8224" max="8224" width="0.28515625" style="10" customWidth="1"/>
    <col min="8225" max="8225" width="1.140625" style="10" customWidth="1"/>
    <col min="8226" max="8226" width="1.5703125" style="10" customWidth="1"/>
    <col min="8227" max="8227" width="0.28515625" style="10" customWidth="1"/>
    <col min="8228" max="8228" width="6.140625" style="10" customWidth="1"/>
    <col min="8229" max="8229" width="0.42578125" style="10" customWidth="1"/>
    <col min="8230" max="8230" width="3.5703125" style="10" customWidth="1"/>
    <col min="8231" max="8231" width="0.42578125" style="10" customWidth="1"/>
    <col min="8232" max="8232" width="1.7109375" style="10" customWidth="1"/>
    <col min="8233" max="8235" width="3" style="10" customWidth="1"/>
    <col min="8236" max="8236" width="2.28515625" style="10" customWidth="1"/>
    <col min="8237" max="8237" width="3.140625" style="10" customWidth="1"/>
    <col min="8238" max="8238" width="3.7109375" style="10" customWidth="1"/>
    <col min="8239" max="8239" width="4" style="10" customWidth="1"/>
    <col min="8240" max="8240" width="0.85546875" style="10" customWidth="1"/>
    <col min="8241" max="8241" width="0.28515625" style="10" customWidth="1"/>
    <col min="8242" max="8448" width="9.140625" style="10"/>
    <col min="8449" max="8449" width="6.28515625" style="10" customWidth="1"/>
    <col min="8450" max="8450" width="0.7109375" style="10" customWidth="1"/>
    <col min="8451" max="8451" width="2.5703125" style="10" customWidth="1"/>
    <col min="8452" max="8452" width="2.140625" style="10" customWidth="1"/>
    <col min="8453" max="8454" width="0.42578125" style="10" customWidth="1"/>
    <col min="8455" max="8455" width="3.28515625" style="10" customWidth="1"/>
    <col min="8456" max="8456" width="2.5703125" style="10" customWidth="1"/>
    <col min="8457" max="8457" width="2.42578125" style="10" customWidth="1"/>
    <col min="8458" max="8458" width="0.28515625" style="10" customWidth="1"/>
    <col min="8459" max="8459" width="4" style="10" customWidth="1"/>
    <col min="8460" max="8460" width="9.85546875" style="10" customWidth="1"/>
    <col min="8461" max="8461" width="0.28515625" style="10" customWidth="1"/>
    <col min="8462" max="8462" width="1.140625" style="10" customWidth="1"/>
    <col min="8463" max="8463" width="0.7109375" style="10" customWidth="1"/>
    <col min="8464" max="8464" width="2.140625" style="10" customWidth="1"/>
    <col min="8465" max="8465" width="3" style="10" customWidth="1"/>
    <col min="8466" max="8466" width="1.5703125" style="10" customWidth="1"/>
    <col min="8467" max="8467" width="2" style="10" customWidth="1"/>
    <col min="8468" max="8468" width="2.85546875" style="10" customWidth="1"/>
    <col min="8469" max="8469" width="4.28515625" style="10" customWidth="1"/>
    <col min="8470" max="8470" width="4.7109375" style="10" customWidth="1"/>
    <col min="8471" max="8471" width="2.28515625" style="10" customWidth="1"/>
    <col min="8472" max="8472" width="0.85546875" style="10" customWidth="1"/>
    <col min="8473" max="8473" width="2.140625" style="10" customWidth="1"/>
    <col min="8474" max="8474" width="6.85546875" style="10" customWidth="1"/>
    <col min="8475" max="8475" width="1.85546875" style="10" customWidth="1"/>
    <col min="8476" max="8476" width="3.42578125" style="10" customWidth="1"/>
    <col min="8477" max="8477" width="0.28515625" style="10" customWidth="1"/>
    <col min="8478" max="8478" width="1.7109375" style="10" customWidth="1"/>
    <col min="8479" max="8479" width="1.28515625" style="10" customWidth="1"/>
    <col min="8480" max="8480" width="0.28515625" style="10" customWidth="1"/>
    <col min="8481" max="8481" width="1.140625" style="10" customWidth="1"/>
    <col min="8482" max="8482" width="1.5703125" style="10" customWidth="1"/>
    <col min="8483" max="8483" width="0.28515625" style="10" customWidth="1"/>
    <col min="8484" max="8484" width="6.140625" style="10" customWidth="1"/>
    <col min="8485" max="8485" width="0.42578125" style="10" customWidth="1"/>
    <col min="8486" max="8486" width="3.5703125" style="10" customWidth="1"/>
    <col min="8487" max="8487" width="0.42578125" style="10" customWidth="1"/>
    <col min="8488" max="8488" width="1.7109375" style="10" customWidth="1"/>
    <col min="8489" max="8491" width="3" style="10" customWidth="1"/>
    <col min="8492" max="8492" width="2.28515625" style="10" customWidth="1"/>
    <col min="8493" max="8493" width="3.140625" style="10" customWidth="1"/>
    <col min="8494" max="8494" width="3.7109375" style="10" customWidth="1"/>
    <col min="8495" max="8495" width="4" style="10" customWidth="1"/>
    <col min="8496" max="8496" width="0.85546875" style="10" customWidth="1"/>
    <col min="8497" max="8497" width="0.28515625" style="10" customWidth="1"/>
    <col min="8498" max="8704" width="9.140625" style="10"/>
    <col min="8705" max="8705" width="6.28515625" style="10" customWidth="1"/>
    <col min="8706" max="8706" width="0.7109375" style="10" customWidth="1"/>
    <col min="8707" max="8707" width="2.5703125" style="10" customWidth="1"/>
    <col min="8708" max="8708" width="2.140625" style="10" customWidth="1"/>
    <col min="8709" max="8710" width="0.42578125" style="10" customWidth="1"/>
    <col min="8711" max="8711" width="3.28515625" style="10" customWidth="1"/>
    <col min="8712" max="8712" width="2.5703125" style="10" customWidth="1"/>
    <col min="8713" max="8713" width="2.42578125" style="10" customWidth="1"/>
    <col min="8714" max="8714" width="0.28515625" style="10" customWidth="1"/>
    <col min="8715" max="8715" width="4" style="10" customWidth="1"/>
    <col min="8716" max="8716" width="9.85546875" style="10" customWidth="1"/>
    <col min="8717" max="8717" width="0.28515625" style="10" customWidth="1"/>
    <col min="8718" max="8718" width="1.140625" style="10" customWidth="1"/>
    <col min="8719" max="8719" width="0.7109375" style="10" customWidth="1"/>
    <col min="8720" max="8720" width="2.140625" style="10" customWidth="1"/>
    <col min="8721" max="8721" width="3" style="10" customWidth="1"/>
    <col min="8722" max="8722" width="1.5703125" style="10" customWidth="1"/>
    <col min="8723" max="8723" width="2" style="10" customWidth="1"/>
    <col min="8724" max="8724" width="2.85546875" style="10" customWidth="1"/>
    <col min="8725" max="8725" width="4.28515625" style="10" customWidth="1"/>
    <col min="8726" max="8726" width="4.7109375" style="10" customWidth="1"/>
    <col min="8727" max="8727" width="2.28515625" style="10" customWidth="1"/>
    <col min="8728" max="8728" width="0.85546875" style="10" customWidth="1"/>
    <col min="8729" max="8729" width="2.140625" style="10" customWidth="1"/>
    <col min="8730" max="8730" width="6.85546875" style="10" customWidth="1"/>
    <col min="8731" max="8731" width="1.85546875" style="10" customWidth="1"/>
    <col min="8732" max="8732" width="3.42578125" style="10" customWidth="1"/>
    <col min="8733" max="8733" width="0.28515625" style="10" customWidth="1"/>
    <col min="8734" max="8734" width="1.7109375" style="10" customWidth="1"/>
    <col min="8735" max="8735" width="1.28515625" style="10" customWidth="1"/>
    <col min="8736" max="8736" width="0.28515625" style="10" customWidth="1"/>
    <col min="8737" max="8737" width="1.140625" style="10" customWidth="1"/>
    <col min="8738" max="8738" width="1.5703125" style="10" customWidth="1"/>
    <col min="8739" max="8739" width="0.28515625" style="10" customWidth="1"/>
    <col min="8740" max="8740" width="6.140625" style="10" customWidth="1"/>
    <col min="8741" max="8741" width="0.42578125" style="10" customWidth="1"/>
    <col min="8742" max="8742" width="3.5703125" style="10" customWidth="1"/>
    <col min="8743" max="8743" width="0.42578125" style="10" customWidth="1"/>
    <col min="8744" max="8744" width="1.7109375" style="10" customWidth="1"/>
    <col min="8745" max="8747" width="3" style="10" customWidth="1"/>
    <col min="8748" max="8748" width="2.28515625" style="10" customWidth="1"/>
    <col min="8749" max="8749" width="3.140625" style="10" customWidth="1"/>
    <col min="8750" max="8750" width="3.7109375" style="10" customWidth="1"/>
    <col min="8751" max="8751" width="4" style="10" customWidth="1"/>
    <col min="8752" max="8752" width="0.85546875" style="10" customWidth="1"/>
    <col min="8753" max="8753" width="0.28515625" style="10" customWidth="1"/>
    <col min="8754" max="8960" width="9.140625" style="10"/>
    <col min="8961" max="8961" width="6.28515625" style="10" customWidth="1"/>
    <col min="8962" max="8962" width="0.7109375" style="10" customWidth="1"/>
    <col min="8963" max="8963" width="2.5703125" style="10" customWidth="1"/>
    <col min="8964" max="8964" width="2.140625" style="10" customWidth="1"/>
    <col min="8965" max="8966" width="0.42578125" style="10" customWidth="1"/>
    <col min="8967" max="8967" width="3.28515625" style="10" customWidth="1"/>
    <col min="8968" max="8968" width="2.5703125" style="10" customWidth="1"/>
    <col min="8969" max="8969" width="2.42578125" style="10" customWidth="1"/>
    <col min="8970" max="8970" width="0.28515625" style="10" customWidth="1"/>
    <col min="8971" max="8971" width="4" style="10" customWidth="1"/>
    <col min="8972" max="8972" width="9.85546875" style="10" customWidth="1"/>
    <col min="8973" max="8973" width="0.28515625" style="10" customWidth="1"/>
    <col min="8974" max="8974" width="1.140625" style="10" customWidth="1"/>
    <col min="8975" max="8975" width="0.7109375" style="10" customWidth="1"/>
    <col min="8976" max="8976" width="2.140625" style="10" customWidth="1"/>
    <col min="8977" max="8977" width="3" style="10" customWidth="1"/>
    <col min="8978" max="8978" width="1.5703125" style="10" customWidth="1"/>
    <col min="8979" max="8979" width="2" style="10" customWidth="1"/>
    <col min="8980" max="8980" width="2.85546875" style="10" customWidth="1"/>
    <col min="8981" max="8981" width="4.28515625" style="10" customWidth="1"/>
    <col min="8982" max="8982" width="4.7109375" style="10" customWidth="1"/>
    <col min="8983" max="8983" width="2.28515625" style="10" customWidth="1"/>
    <col min="8984" max="8984" width="0.85546875" style="10" customWidth="1"/>
    <col min="8985" max="8985" width="2.140625" style="10" customWidth="1"/>
    <col min="8986" max="8986" width="6.85546875" style="10" customWidth="1"/>
    <col min="8987" max="8987" width="1.85546875" style="10" customWidth="1"/>
    <col min="8988" max="8988" width="3.42578125" style="10" customWidth="1"/>
    <col min="8989" max="8989" width="0.28515625" style="10" customWidth="1"/>
    <col min="8990" max="8990" width="1.7109375" style="10" customWidth="1"/>
    <col min="8991" max="8991" width="1.28515625" style="10" customWidth="1"/>
    <col min="8992" max="8992" width="0.28515625" style="10" customWidth="1"/>
    <col min="8993" max="8993" width="1.140625" style="10" customWidth="1"/>
    <col min="8994" max="8994" width="1.5703125" style="10" customWidth="1"/>
    <col min="8995" max="8995" width="0.28515625" style="10" customWidth="1"/>
    <col min="8996" max="8996" width="6.140625" style="10" customWidth="1"/>
    <col min="8997" max="8997" width="0.42578125" style="10" customWidth="1"/>
    <col min="8998" max="8998" width="3.5703125" style="10" customWidth="1"/>
    <col min="8999" max="8999" width="0.42578125" style="10" customWidth="1"/>
    <col min="9000" max="9000" width="1.7109375" style="10" customWidth="1"/>
    <col min="9001" max="9003" width="3" style="10" customWidth="1"/>
    <col min="9004" max="9004" width="2.28515625" style="10" customWidth="1"/>
    <col min="9005" max="9005" width="3.140625" style="10" customWidth="1"/>
    <col min="9006" max="9006" width="3.7109375" style="10" customWidth="1"/>
    <col min="9007" max="9007" width="4" style="10" customWidth="1"/>
    <col min="9008" max="9008" width="0.85546875" style="10" customWidth="1"/>
    <col min="9009" max="9009" width="0.28515625" style="10" customWidth="1"/>
    <col min="9010" max="9216" width="9.140625" style="10"/>
    <col min="9217" max="9217" width="6.28515625" style="10" customWidth="1"/>
    <col min="9218" max="9218" width="0.7109375" style="10" customWidth="1"/>
    <col min="9219" max="9219" width="2.5703125" style="10" customWidth="1"/>
    <col min="9220" max="9220" width="2.140625" style="10" customWidth="1"/>
    <col min="9221" max="9222" width="0.42578125" style="10" customWidth="1"/>
    <col min="9223" max="9223" width="3.28515625" style="10" customWidth="1"/>
    <col min="9224" max="9224" width="2.5703125" style="10" customWidth="1"/>
    <col min="9225" max="9225" width="2.42578125" style="10" customWidth="1"/>
    <col min="9226" max="9226" width="0.28515625" style="10" customWidth="1"/>
    <col min="9227" max="9227" width="4" style="10" customWidth="1"/>
    <col min="9228" max="9228" width="9.85546875" style="10" customWidth="1"/>
    <col min="9229" max="9229" width="0.28515625" style="10" customWidth="1"/>
    <col min="9230" max="9230" width="1.140625" style="10" customWidth="1"/>
    <col min="9231" max="9231" width="0.7109375" style="10" customWidth="1"/>
    <col min="9232" max="9232" width="2.140625" style="10" customWidth="1"/>
    <col min="9233" max="9233" width="3" style="10" customWidth="1"/>
    <col min="9234" max="9234" width="1.5703125" style="10" customWidth="1"/>
    <col min="9235" max="9235" width="2" style="10" customWidth="1"/>
    <col min="9236" max="9236" width="2.85546875" style="10" customWidth="1"/>
    <col min="9237" max="9237" width="4.28515625" style="10" customWidth="1"/>
    <col min="9238" max="9238" width="4.7109375" style="10" customWidth="1"/>
    <col min="9239" max="9239" width="2.28515625" style="10" customWidth="1"/>
    <col min="9240" max="9240" width="0.85546875" style="10" customWidth="1"/>
    <col min="9241" max="9241" width="2.140625" style="10" customWidth="1"/>
    <col min="9242" max="9242" width="6.85546875" style="10" customWidth="1"/>
    <col min="9243" max="9243" width="1.85546875" style="10" customWidth="1"/>
    <col min="9244" max="9244" width="3.42578125" style="10" customWidth="1"/>
    <col min="9245" max="9245" width="0.28515625" style="10" customWidth="1"/>
    <col min="9246" max="9246" width="1.7109375" style="10" customWidth="1"/>
    <col min="9247" max="9247" width="1.28515625" style="10" customWidth="1"/>
    <col min="9248" max="9248" width="0.28515625" style="10" customWidth="1"/>
    <col min="9249" max="9249" width="1.140625" style="10" customWidth="1"/>
    <col min="9250" max="9250" width="1.5703125" style="10" customWidth="1"/>
    <col min="9251" max="9251" width="0.28515625" style="10" customWidth="1"/>
    <col min="9252" max="9252" width="6.140625" style="10" customWidth="1"/>
    <col min="9253" max="9253" width="0.42578125" style="10" customWidth="1"/>
    <col min="9254" max="9254" width="3.5703125" style="10" customWidth="1"/>
    <col min="9255" max="9255" width="0.42578125" style="10" customWidth="1"/>
    <col min="9256" max="9256" width="1.7109375" style="10" customWidth="1"/>
    <col min="9257" max="9259" width="3" style="10" customWidth="1"/>
    <col min="9260" max="9260" width="2.28515625" style="10" customWidth="1"/>
    <col min="9261" max="9261" width="3.140625" style="10" customWidth="1"/>
    <col min="9262" max="9262" width="3.7109375" style="10" customWidth="1"/>
    <col min="9263" max="9263" width="4" style="10" customWidth="1"/>
    <col min="9264" max="9264" width="0.85546875" style="10" customWidth="1"/>
    <col min="9265" max="9265" width="0.28515625" style="10" customWidth="1"/>
    <col min="9266" max="9472" width="9.140625" style="10"/>
    <col min="9473" max="9473" width="6.28515625" style="10" customWidth="1"/>
    <col min="9474" max="9474" width="0.7109375" style="10" customWidth="1"/>
    <col min="9475" max="9475" width="2.5703125" style="10" customWidth="1"/>
    <col min="9476" max="9476" width="2.140625" style="10" customWidth="1"/>
    <col min="9477" max="9478" width="0.42578125" style="10" customWidth="1"/>
    <col min="9479" max="9479" width="3.28515625" style="10" customWidth="1"/>
    <col min="9480" max="9480" width="2.5703125" style="10" customWidth="1"/>
    <col min="9481" max="9481" width="2.42578125" style="10" customWidth="1"/>
    <col min="9482" max="9482" width="0.28515625" style="10" customWidth="1"/>
    <col min="9483" max="9483" width="4" style="10" customWidth="1"/>
    <col min="9484" max="9484" width="9.85546875" style="10" customWidth="1"/>
    <col min="9485" max="9485" width="0.28515625" style="10" customWidth="1"/>
    <col min="9486" max="9486" width="1.140625" style="10" customWidth="1"/>
    <col min="9487" max="9487" width="0.7109375" style="10" customWidth="1"/>
    <col min="9488" max="9488" width="2.140625" style="10" customWidth="1"/>
    <col min="9489" max="9489" width="3" style="10" customWidth="1"/>
    <col min="9490" max="9490" width="1.5703125" style="10" customWidth="1"/>
    <col min="9491" max="9491" width="2" style="10" customWidth="1"/>
    <col min="9492" max="9492" width="2.85546875" style="10" customWidth="1"/>
    <col min="9493" max="9493" width="4.28515625" style="10" customWidth="1"/>
    <col min="9494" max="9494" width="4.7109375" style="10" customWidth="1"/>
    <col min="9495" max="9495" width="2.28515625" style="10" customWidth="1"/>
    <col min="9496" max="9496" width="0.85546875" style="10" customWidth="1"/>
    <col min="9497" max="9497" width="2.140625" style="10" customWidth="1"/>
    <col min="9498" max="9498" width="6.85546875" style="10" customWidth="1"/>
    <col min="9499" max="9499" width="1.85546875" style="10" customWidth="1"/>
    <col min="9500" max="9500" width="3.42578125" style="10" customWidth="1"/>
    <col min="9501" max="9501" width="0.28515625" style="10" customWidth="1"/>
    <col min="9502" max="9502" width="1.7109375" style="10" customWidth="1"/>
    <col min="9503" max="9503" width="1.28515625" style="10" customWidth="1"/>
    <col min="9504" max="9504" width="0.28515625" style="10" customWidth="1"/>
    <col min="9505" max="9505" width="1.140625" style="10" customWidth="1"/>
    <col min="9506" max="9506" width="1.5703125" style="10" customWidth="1"/>
    <col min="9507" max="9507" width="0.28515625" style="10" customWidth="1"/>
    <col min="9508" max="9508" width="6.140625" style="10" customWidth="1"/>
    <col min="9509" max="9509" width="0.42578125" style="10" customWidth="1"/>
    <col min="9510" max="9510" width="3.5703125" style="10" customWidth="1"/>
    <col min="9511" max="9511" width="0.42578125" style="10" customWidth="1"/>
    <col min="9512" max="9512" width="1.7109375" style="10" customWidth="1"/>
    <col min="9513" max="9515" width="3" style="10" customWidth="1"/>
    <col min="9516" max="9516" width="2.28515625" style="10" customWidth="1"/>
    <col min="9517" max="9517" width="3.140625" style="10" customWidth="1"/>
    <col min="9518" max="9518" width="3.7109375" style="10" customWidth="1"/>
    <col min="9519" max="9519" width="4" style="10" customWidth="1"/>
    <col min="9520" max="9520" width="0.85546875" style="10" customWidth="1"/>
    <col min="9521" max="9521" width="0.28515625" style="10" customWidth="1"/>
    <col min="9522" max="9728" width="9.140625" style="10"/>
    <col min="9729" max="9729" width="6.28515625" style="10" customWidth="1"/>
    <col min="9730" max="9730" width="0.7109375" style="10" customWidth="1"/>
    <col min="9731" max="9731" width="2.5703125" style="10" customWidth="1"/>
    <col min="9732" max="9732" width="2.140625" style="10" customWidth="1"/>
    <col min="9733" max="9734" width="0.42578125" style="10" customWidth="1"/>
    <col min="9735" max="9735" width="3.28515625" style="10" customWidth="1"/>
    <col min="9736" max="9736" width="2.5703125" style="10" customWidth="1"/>
    <col min="9737" max="9737" width="2.42578125" style="10" customWidth="1"/>
    <col min="9738" max="9738" width="0.28515625" style="10" customWidth="1"/>
    <col min="9739" max="9739" width="4" style="10" customWidth="1"/>
    <col min="9740" max="9740" width="9.85546875" style="10" customWidth="1"/>
    <col min="9741" max="9741" width="0.28515625" style="10" customWidth="1"/>
    <col min="9742" max="9742" width="1.140625" style="10" customWidth="1"/>
    <col min="9743" max="9743" width="0.7109375" style="10" customWidth="1"/>
    <col min="9744" max="9744" width="2.140625" style="10" customWidth="1"/>
    <col min="9745" max="9745" width="3" style="10" customWidth="1"/>
    <col min="9746" max="9746" width="1.5703125" style="10" customWidth="1"/>
    <col min="9747" max="9747" width="2" style="10" customWidth="1"/>
    <col min="9748" max="9748" width="2.85546875" style="10" customWidth="1"/>
    <col min="9749" max="9749" width="4.28515625" style="10" customWidth="1"/>
    <col min="9750" max="9750" width="4.7109375" style="10" customWidth="1"/>
    <col min="9751" max="9751" width="2.28515625" style="10" customWidth="1"/>
    <col min="9752" max="9752" width="0.85546875" style="10" customWidth="1"/>
    <col min="9753" max="9753" width="2.140625" style="10" customWidth="1"/>
    <col min="9754" max="9754" width="6.85546875" style="10" customWidth="1"/>
    <col min="9755" max="9755" width="1.85546875" style="10" customWidth="1"/>
    <col min="9756" max="9756" width="3.42578125" style="10" customWidth="1"/>
    <col min="9757" max="9757" width="0.28515625" style="10" customWidth="1"/>
    <col min="9758" max="9758" width="1.7109375" style="10" customWidth="1"/>
    <col min="9759" max="9759" width="1.28515625" style="10" customWidth="1"/>
    <col min="9760" max="9760" width="0.28515625" style="10" customWidth="1"/>
    <col min="9761" max="9761" width="1.140625" style="10" customWidth="1"/>
    <col min="9762" max="9762" width="1.5703125" style="10" customWidth="1"/>
    <col min="9763" max="9763" width="0.28515625" style="10" customWidth="1"/>
    <col min="9764" max="9764" width="6.140625" style="10" customWidth="1"/>
    <col min="9765" max="9765" width="0.42578125" style="10" customWidth="1"/>
    <col min="9766" max="9766" width="3.5703125" style="10" customWidth="1"/>
    <col min="9767" max="9767" width="0.42578125" style="10" customWidth="1"/>
    <col min="9768" max="9768" width="1.7109375" style="10" customWidth="1"/>
    <col min="9769" max="9771" width="3" style="10" customWidth="1"/>
    <col min="9772" max="9772" width="2.28515625" style="10" customWidth="1"/>
    <col min="9773" max="9773" width="3.140625" style="10" customWidth="1"/>
    <col min="9774" max="9774" width="3.7109375" style="10" customWidth="1"/>
    <col min="9775" max="9775" width="4" style="10" customWidth="1"/>
    <col min="9776" max="9776" width="0.85546875" style="10" customWidth="1"/>
    <col min="9777" max="9777" width="0.28515625" style="10" customWidth="1"/>
    <col min="9778" max="9984" width="9.140625" style="10"/>
    <col min="9985" max="9985" width="6.28515625" style="10" customWidth="1"/>
    <col min="9986" max="9986" width="0.7109375" style="10" customWidth="1"/>
    <col min="9987" max="9987" width="2.5703125" style="10" customWidth="1"/>
    <col min="9988" max="9988" width="2.140625" style="10" customWidth="1"/>
    <col min="9989" max="9990" width="0.42578125" style="10" customWidth="1"/>
    <col min="9991" max="9991" width="3.28515625" style="10" customWidth="1"/>
    <col min="9992" max="9992" width="2.5703125" style="10" customWidth="1"/>
    <col min="9993" max="9993" width="2.42578125" style="10" customWidth="1"/>
    <col min="9994" max="9994" width="0.28515625" style="10" customWidth="1"/>
    <col min="9995" max="9995" width="4" style="10" customWidth="1"/>
    <col min="9996" max="9996" width="9.85546875" style="10" customWidth="1"/>
    <col min="9997" max="9997" width="0.28515625" style="10" customWidth="1"/>
    <col min="9998" max="9998" width="1.140625" style="10" customWidth="1"/>
    <col min="9999" max="9999" width="0.7109375" style="10" customWidth="1"/>
    <col min="10000" max="10000" width="2.140625" style="10" customWidth="1"/>
    <col min="10001" max="10001" width="3" style="10" customWidth="1"/>
    <col min="10002" max="10002" width="1.5703125" style="10" customWidth="1"/>
    <col min="10003" max="10003" width="2" style="10" customWidth="1"/>
    <col min="10004" max="10004" width="2.85546875" style="10" customWidth="1"/>
    <col min="10005" max="10005" width="4.28515625" style="10" customWidth="1"/>
    <col min="10006" max="10006" width="4.7109375" style="10" customWidth="1"/>
    <col min="10007" max="10007" width="2.28515625" style="10" customWidth="1"/>
    <col min="10008" max="10008" width="0.85546875" style="10" customWidth="1"/>
    <col min="10009" max="10009" width="2.140625" style="10" customWidth="1"/>
    <col min="10010" max="10010" width="6.85546875" style="10" customWidth="1"/>
    <col min="10011" max="10011" width="1.85546875" style="10" customWidth="1"/>
    <col min="10012" max="10012" width="3.42578125" style="10" customWidth="1"/>
    <col min="10013" max="10013" width="0.28515625" style="10" customWidth="1"/>
    <col min="10014" max="10014" width="1.7109375" style="10" customWidth="1"/>
    <col min="10015" max="10015" width="1.28515625" style="10" customWidth="1"/>
    <col min="10016" max="10016" width="0.28515625" style="10" customWidth="1"/>
    <col min="10017" max="10017" width="1.140625" style="10" customWidth="1"/>
    <col min="10018" max="10018" width="1.5703125" style="10" customWidth="1"/>
    <col min="10019" max="10019" width="0.28515625" style="10" customWidth="1"/>
    <col min="10020" max="10020" width="6.140625" style="10" customWidth="1"/>
    <col min="10021" max="10021" width="0.42578125" style="10" customWidth="1"/>
    <col min="10022" max="10022" width="3.5703125" style="10" customWidth="1"/>
    <col min="10023" max="10023" width="0.42578125" style="10" customWidth="1"/>
    <col min="10024" max="10024" width="1.7109375" style="10" customWidth="1"/>
    <col min="10025" max="10027" width="3" style="10" customWidth="1"/>
    <col min="10028" max="10028" width="2.28515625" style="10" customWidth="1"/>
    <col min="10029" max="10029" width="3.140625" style="10" customWidth="1"/>
    <col min="10030" max="10030" width="3.7109375" style="10" customWidth="1"/>
    <col min="10031" max="10031" width="4" style="10" customWidth="1"/>
    <col min="10032" max="10032" width="0.85546875" style="10" customWidth="1"/>
    <col min="10033" max="10033" width="0.28515625" style="10" customWidth="1"/>
    <col min="10034" max="10240" width="9.140625" style="10"/>
    <col min="10241" max="10241" width="6.28515625" style="10" customWidth="1"/>
    <col min="10242" max="10242" width="0.7109375" style="10" customWidth="1"/>
    <col min="10243" max="10243" width="2.5703125" style="10" customWidth="1"/>
    <col min="10244" max="10244" width="2.140625" style="10" customWidth="1"/>
    <col min="10245" max="10246" width="0.42578125" style="10" customWidth="1"/>
    <col min="10247" max="10247" width="3.28515625" style="10" customWidth="1"/>
    <col min="10248" max="10248" width="2.5703125" style="10" customWidth="1"/>
    <col min="10249" max="10249" width="2.42578125" style="10" customWidth="1"/>
    <col min="10250" max="10250" width="0.28515625" style="10" customWidth="1"/>
    <col min="10251" max="10251" width="4" style="10" customWidth="1"/>
    <col min="10252" max="10252" width="9.85546875" style="10" customWidth="1"/>
    <col min="10253" max="10253" width="0.28515625" style="10" customWidth="1"/>
    <col min="10254" max="10254" width="1.140625" style="10" customWidth="1"/>
    <col min="10255" max="10255" width="0.7109375" style="10" customWidth="1"/>
    <col min="10256" max="10256" width="2.140625" style="10" customWidth="1"/>
    <col min="10257" max="10257" width="3" style="10" customWidth="1"/>
    <col min="10258" max="10258" width="1.5703125" style="10" customWidth="1"/>
    <col min="10259" max="10259" width="2" style="10" customWidth="1"/>
    <col min="10260" max="10260" width="2.85546875" style="10" customWidth="1"/>
    <col min="10261" max="10261" width="4.28515625" style="10" customWidth="1"/>
    <col min="10262" max="10262" width="4.7109375" style="10" customWidth="1"/>
    <col min="10263" max="10263" width="2.28515625" style="10" customWidth="1"/>
    <col min="10264" max="10264" width="0.85546875" style="10" customWidth="1"/>
    <col min="10265" max="10265" width="2.140625" style="10" customWidth="1"/>
    <col min="10266" max="10266" width="6.85546875" style="10" customWidth="1"/>
    <col min="10267" max="10267" width="1.85546875" style="10" customWidth="1"/>
    <col min="10268" max="10268" width="3.42578125" style="10" customWidth="1"/>
    <col min="10269" max="10269" width="0.28515625" style="10" customWidth="1"/>
    <col min="10270" max="10270" width="1.7109375" style="10" customWidth="1"/>
    <col min="10271" max="10271" width="1.28515625" style="10" customWidth="1"/>
    <col min="10272" max="10272" width="0.28515625" style="10" customWidth="1"/>
    <col min="10273" max="10273" width="1.140625" style="10" customWidth="1"/>
    <col min="10274" max="10274" width="1.5703125" style="10" customWidth="1"/>
    <col min="10275" max="10275" width="0.28515625" style="10" customWidth="1"/>
    <col min="10276" max="10276" width="6.140625" style="10" customWidth="1"/>
    <col min="10277" max="10277" width="0.42578125" style="10" customWidth="1"/>
    <col min="10278" max="10278" width="3.5703125" style="10" customWidth="1"/>
    <col min="10279" max="10279" width="0.42578125" style="10" customWidth="1"/>
    <col min="10280" max="10280" width="1.7109375" style="10" customWidth="1"/>
    <col min="10281" max="10283" width="3" style="10" customWidth="1"/>
    <col min="10284" max="10284" width="2.28515625" style="10" customWidth="1"/>
    <col min="10285" max="10285" width="3.140625" style="10" customWidth="1"/>
    <col min="10286" max="10286" width="3.7109375" style="10" customWidth="1"/>
    <col min="10287" max="10287" width="4" style="10" customWidth="1"/>
    <col min="10288" max="10288" width="0.85546875" style="10" customWidth="1"/>
    <col min="10289" max="10289" width="0.28515625" style="10" customWidth="1"/>
    <col min="10290" max="10496" width="9.140625" style="10"/>
    <col min="10497" max="10497" width="6.28515625" style="10" customWidth="1"/>
    <col min="10498" max="10498" width="0.7109375" style="10" customWidth="1"/>
    <col min="10499" max="10499" width="2.5703125" style="10" customWidth="1"/>
    <col min="10500" max="10500" width="2.140625" style="10" customWidth="1"/>
    <col min="10501" max="10502" width="0.42578125" style="10" customWidth="1"/>
    <col min="10503" max="10503" width="3.28515625" style="10" customWidth="1"/>
    <col min="10504" max="10504" width="2.5703125" style="10" customWidth="1"/>
    <col min="10505" max="10505" width="2.42578125" style="10" customWidth="1"/>
    <col min="10506" max="10506" width="0.28515625" style="10" customWidth="1"/>
    <col min="10507" max="10507" width="4" style="10" customWidth="1"/>
    <col min="10508" max="10508" width="9.85546875" style="10" customWidth="1"/>
    <col min="10509" max="10509" width="0.28515625" style="10" customWidth="1"/>
    <col min="10510" max="10510" width="1.140625" style="10" customWidth="1"/>
    <col min="10511" max="10511" width="0.7109375" style="10" customWidth="1"/>
    <col min="10512" max="10512" width="2.140625" style="10" customWidth="1"/>
    <col min="10513" max="10513" width="3" style="10" customWidth="1"/>
    <col min="10514" max="10514" width="1.5703125" style="10" customWidth="1"/>
    <col min="10515" max="10515" width="2" style="10" customWidth="1"/>
    <col min="10516" max="10516" width="2.85546875" style="10" customWidth="1"/>
    <col min="10517" max="10517" width="4.28515625" style="10" customWidth="1"/>
    <col min="10518" max="10518" width="4.7109375" style="10" customWidth="1"/>
    <col min="10519" max="10519" width="2.28515625" style="10" customWidth="1"/>
    <col min="10520" max="10520" width="0.85546875" style="10" customWidth="1"/>
    <col min="10521" max="10521" width="2.140625" style="10" customWidth="1"/>
    <col min="10522" max="10522" width="6.85546875" style="10" customWidth="1"/>
    <col min="10523" max="10523" width="1.85546875" style="10" customWidth="1"/>
    <col min="10524" max="10524" width="3.42578125" style="10" customWidth="1"/>
    <col min="10525" max="10525" width="0.28515625" style="10" customWidth="1"/>
    <col min="10526" max="10526" width="1.7109375" style="10" customWidth="1"/>
    <col min="10527" max="10527" width="1.28515625" style="10" customWidth="1"/>
    <col min="10528" max="10528" width="0.28515625" style="10" customWidth="1"/>
    <col min="10529" max="10529" width="1.140625" style="10" customWidth="1"/>
    <col min="10530" max="10530" width="1.5703125" style="10" customWidth="1"/>
    <col min="10531" max="10531" width="0.28515625" style="10" customWidth="1"/>
    <col min="10532" max="10532" width="6.140625" style="10" customWidth="1"/>
    <col min="10533" max="10533" width="0.42578125" style="10" customWidth="1"/>
    <col min="10534" max="10534" width="3.5703125" style="10" customWidth="1"/>
    <col min="10535" max="10535" width="0.42578125" style="10" customWidth="1"/>
    <col min="10536" max="10536" width="1.7109375" style="10" customWidth="1"/>
    <col min="10537" max="10539" width="3" style="10" customWidth="1"/>
    <col min="10540" max="10540" width="2.28515625" style="10" customWidth="1"/>
    <col min="10541" max="10541" width="3.140625" style="10" customWidth="1"/>
    <col min="10542" max="10542" width="3.7109375" style="10" customWidth="1"/>
    <col min="10543" max="10543" width="4" style="10" customWidth="1"/>
    <col min="10544" max="10544" width="0.85546875" style="10" customWidth="1"/>
    <col min="10545" max="10545" width="0.28515625" style="10" customWidth="1"/>
    <col min="10546" max="10752" width="9.140625" style="10"/>
    <col min="10753" max="10753" width="6.28515625" style="10" customWidth="1"/>
    <col min="10754" max="10754" width="0.7109375" style="10" customWidth="1"/>
    <col min="10755" max="10755" width="2.5703125" style="10" customWidth="1"/>
    <col min="10756" max="10756" width="2.140625" style="10" customWidth="1"/>
    <col min="10757" max="10758" width="0.42578125" style="10" customWidth="1"/>
    <col min="10759" max="10759" width="3.28515625" style="10" customWidth="1"/>
    <col min="10760" max="10760" width="2.5703125" style="10" customWidth="1"/>
    <col min="10761" max="10761" width="2.42578125" style="10" customWidth="1"/>
    <col min="10762" max="10762" width="0.28515625" style="10" customWidth="1"/>
    <col min="10763" max="10763" width="4" style="10" customWidth="1"/>
    <col min="10764" max="10764" width="9.85546875" style="10" customWidth="1"/>
    <col min="10765" max="10765" width="0.28515625" style="10" customWidth="1"/>
    <col min="10766" max="10766" width="1.140625" style="10" customWidth="1"/>
    <col min="10767" max="10767" width="0.7109375" style="10" customWidth="1"/>
    <col min="10768" max="10768" width="2.140625" style="10" customWidth="1"/>
    <col min="10769" max="10769" width="3" style="10" customWidth="1"/>
    <col min="10770" max="10770" width="1.5703125" style="10" customWidth="1"/>
    <col min="10771" max="10771" width="2" style="10" customWidth="1"/>
    <col min="10772" max="10772" width="2.85546875" style="10" customWidth="1"/>
    <col min="10773" max="10773" width="4.28515625" style="10" customWidth="1"/>
    <col min="10774" max="10774" width="4.7109375" style="10" customWidth="1"/>
    <col min="10775" max="10775" width="2.28515625" style="10" customWidth="1"/>
    <col min="10776" max="10776" width="0.85546875" style="10" customWidth="1"/>
    <col min="10777" max="10777" width="2.140625" style="10" customWidth="1"/>
    <col min="10778" max="10778" width="6.85546875" style="10" customWidth="1"/>
    <col min="10779" max="10779" width="1.85546875" style="10" customWidth="1"/>
    <col min="10780" max="10780" width="3.42578125" style="10" customWidth="1"/>
    <col min="10781" max="10781" width="0.28515625" style="10" customWidth="1"/>
    <col min="10782" max="10782" width="1.7109375" style="10" customWidth="1"/>
    <col min="10783" max="10783" width="1.28515625" style="10" customWidth="1"/>
    <col min="10784" max="10784" width="0.28515625" style="10" customWidth="1"/>
    <col min="10785" max="10785" width="1.140625" style="10" customWidth="1"/>
    <col min="10786" max="10786" width="1.5703125" style="10" customWidth="1"/>
    <col min="10787" max="10787" width="0.28515625" style="10" customWidth="1"/>
    <col min="10788" max="10788" width="6.140625" style="10" customWidth="1"/>
    <col min="10789" max="10789" width="0.42578125" style="10" customWidth="1"/>
    <col min="10790" max="10790" width="3.5703125" style="10" customWidth="1"/>
    <col min="10791" max="10791" width="0.42578125" style="10" customWidth="1"/>
    <col min="10792" max="10792" width="1.7109375" style="10" customWidth="1"/>
    <col min="10793" max="10795" width="3" style="10" customWidth="1"/>
    <col min="10796" max="10796" width="2.28515625" style="10" customWidth="1"/>
    <col min="10797" max="10797" width="3.140625" style="10" customWidth="1"/>
    <col min="10798" max="10798" width="3.7109375" style="10" customWidth="1"/>
    <col min="10799" max="10799" width="4" style="10" customWidth="1"/>
    <col min="10800" max="10800" width="0.85546875" style="10" customWidth="1"/>
    <col min="10801" max="10801" width="0.28515625" style="10" customWidth="1"/>
    <col min="10802" max="11008" width="9.140625" style="10"/>
    <col min="11009" max="11009" width="6.28515625" style="10" customWidth="1"/>
    <col min="11010" max="11010" width="0.7109375" style="10" customWidth="1"/>
    <col min="11011" max="11011" width="2.5703125" style="10" customWidth="1"/>
    <col min="11012" max="11012" width="2.140625" style="10" customWidth="1"/>
    <col min="11013" max="11014" width="0.42578125" style="10" customWidth="1"/>
    <col min="11015" max="11015" width="3.28515625" style="10" customWidth="1"/>
    <col min="11016" max="11016" width="2.5703125" style="10" customWidth="1"/>
    <col min="11017" max="11017" width="2.42578125" style="10" customWidth="1"/>
    <col min="11018" max="11018" width="0.28515625" style="10" customWidth="1"/>
    <col min="11019" max="11019" width="4" style="10" customWidth="1"/>
    <col min="11020" max="11020" width="9.85546875" style="10" customWidth="1"/>
    <col min="11021" max="11021" width="0.28515625" style="10" customWidth="1"/>
    <col min="11022" max="11022" width="1.140625" style="10" customWidth="1"/>
    <col min="11023" max="11023" width="0.7109375" style="10" customWidth="1"/>
    <col min="11024" max="11024" width="2.140625" style="10" customWidth="1"/>
    <col min="11025" max="11025" width="3" style="10" customWidth="1"/>
    <col min="11026" max="11026" width="1.5703125" style="10" customWidth="1"/>
    <col min="11027" max="11027" width="2" style="10" customWidth="1"/>
    <col min="11028" max="11028" width="2.85546875" style="10" customWidth="1"/>
    <col min="11029" max="11029" width="4.28515625" style="10" customWidth="1"/>
    <col min="11030" max="11030" width="4.7109375" style="10" customWidth="1"/>
    <col min="11031" max="11031" width="2.28515625" style="10" customWidth="1"/>
    <col min="11032" max="11032" width="0.85546875" style="10" customWidth="1"/>
    <col min="11033" max="11033" width="2.140625" style="10" customWidth="1"/>
    <col min="11034" max="11034" width="6.85546875" style="10" customWidth="1"/>
    <col min="11035" max="11035" width="1.85546875" style="10" customWidth="1"/>
    <col min="11036" max="11036" width="3.42578125" style="10" customWidth="1"/>
    <col min="11037" max="11037" width="0.28515625" style="10" customWidth="1"/>
    <col min="11038" max="11038" width="1.7109375" style="10" customWidth="1"/>
    <col min="11039" max="11039" width="1.28515625" style="10" customWidth="1"/>
    <col min="11040" max="11040" width="0.28515625" style="10" customWidth="1"/>
    <col min="11041" max="11041" width="1.140625" style="10" customWidth="1"/>
    <col min="11042" max="11042" width="1.5703125" style="10" customWidth="1"/>
    <col min="11043" max="11043" width="0.28515625" style="10" customWidth="1"/>
    <col min="11044" max="11044" width="6.140625" style="10" customWidth="1"/>
    <col min="11045" max="11045" width="0.42578125" style="10" customWidth="1"/>
    <col min="11046" max="11046" width="3.5703125" style="10" customWidth="1"/>
    <col min="11047" max="11047" width="0.42578125" style="10" customWidth="1"/>
    <col min="11048" max="11048" width="1.7109375" style="10" customWidth="1"/>
    <col min="11049" max="11051" width="3" style="10" customWidth="1"/>
    <col min="11052" max="11052" width="2.28515625" style="10" customWidth="1"/>
    <col min="11053" max="11053" width="3.140625" style="10" customWidth="1"/>
    <col min="11054" max="11054" width="3.7109375" style="10" customWidth="1"/>
    <col min="11055" max="11055" width="4" style="10" customWidth="1"/>
    <col min="11056" max="11056" width="0.85546875" style="10" customWidth="1"/>
    <col min="11057" max="11057" width="0.28515625" style="10" customWidth="1"/>
    <col min="11058" max="11264" width="9.140625" style="10"/>
    <col min="11265" max="11265" width="6.28515625" style="10" customWidth="1"/>
    <col min="11266" max="11266" width="0.7109375" style="10" customWidth="1"/>
    <col min="11267" max="11267" width="2.5703125" style="10" customWidth="1"/>
    <col min="11268" max="11268" width="2.140625" style="10" customWidth="1"/>
    <col min="11269" max="11270" width="0.42578125" style="10" customWidth="1"/>
    <col min="11271" max="11271" width="3.28515625" style="10" customWidth="1"/>
    <col min="11272" max="11272" width="2.5703125" style="10" customWidth="1"/>
    <col min="11273" max="11273" width="2.42578125" style="10" customWidth="1"/>
    <col min="11274" max="11274" width="0.28515625" style="10" customWidth="1"/>
    <col min="11275" max="11275" width="4" style="10" customWidth="1"/>
    <col min="11276" max="11276" width="9.85546875" style="10" customWidth="1"/>
    <col min="11277" max="11277" width="0.28515625" style="10" customWidth="1"/>
    <col min="11278" max="11278" width="1.140625" style="10" customWidth="1"/>
    <col min="11279" max="11279" width="0.7109375" style="10" customWidth="1"/>
    <col min="11280" max="11280" width="2.140625" style="10" customWidth="1"/>
    <col min="11281" max="11281" width="3" style="10" customWidth="1"/>
    <col min="11282" max="11282" width="1.5703125" style="10" customWidth="1"/>
    <col min="11283" max="11283" width="2" style="10" customWidth="1"/>
    <col min="11284" max="11284" width="2.85546875" style="10" customWidth="1"/>
    <col min="11285" max="11285" width="4.28515625" style="10" customWidth="1"/>
    <col min="11286" max="11286" width="4.7109375" style="10" customWidth="1"/>
    <col min="11287" max="11287" width="2.28515625" style="10" customWidth="1"/>
    <col min="11288" max="11288" width="0.85546875" style="10" customWidth="1"/>
    <col min="11289" max="11289" width="2.140625" style="10" customWidth="1"/>
    <col min="11290" max="11290" width="6.85546875" style="10" customWidth="1"/>
    <col min="11291" max="11291" width="1.85546875" style="10" customWidth="1"/>
    <col min="11292" max="11292" width="3.42578125" style="10" customWidth="1"/>
    <col min="11293" max="11293" width="0.28515625" style="10" customWidth="1"/>
    <col min="11294" max="11294" width="1.7109375" style="10" customWidth="1"/>
    <col min="11295" max="11295" width="1.28515625" style="10" customWidth="1"/>
    <col min="11296" max="11296" width="0.28515625" style="10" customWidth="1"/>
    <col min="11297" max="11297" width="1.140625" style="10" customWidth="1"/>
    <col min="11298" max="11298" width="1.5703125" style="10" customWidth="1"/>
    <col min="11299" max="11299" width="0.28515625" style="10" customWidth="1"/>
    <col min="11300" max="11300" width="6.140625" style="10" customWidth="1"/>
    <col min="11301" max="11301" width="0.42578125" style="10" customWidth="1"/>
    <col min="11302" max="11302" width="3.5703125" style="10" customWidth="1"/>
    <col min="11303" max="11303" width="0.42578125" style="10" customWidth="1"/>
    <col min="11304" max="11304" width="1.7109375" style="10" customWidth="1"/>
    <col min="11305" max="11307" width="3" style="10" customWidth="1"/>
    <col min="11308" max="11308" width="2.28515625" style="10" customWidth="1"/>
    <col min="11309" max="11309" width="3.140625" style="10" customWidth="1"/>
    <col min="11310" max="11310" width="3.7109375" style="10" customWidth="1"/>
    <col min="11311" max="11311" width="4" style="10" customWidth="1"/>
    <col min="11312" max="11312" width="0.85546875" style="10" customWidth="1"/>
    <col min="11313" max="11313" width="0.28515625" style="10" customWidth="1"/>
    <col min="11314" max="11520" width="9.140625" style="10"/>
    <col min="11521" max="11521" width="6.28515625" style="10" customWidth="1"/>
    <col min="11522" max="11522" width="0.7109375" style="10" customWidth="1"/>
    <col min="11523" max="11523" width="2.5703125" style="10" customWidth="1"/>
    <col min="11524" max="11524" width="2.140625" style="10" customWidth="1"/>
    <col min="11525" max="11526" width="0.42578125" style="10" customWidth="1"/>
    <col min="11527" max="11527" width="3.28515625" style="10" customWidth="1"/>
    <col min="11528" max="11528" width="2.5703125" style="10" customWidth="1"/>
    <col min="11529" max="11529" width="2.42578125" style="10" customWidth="1"/>
    <col min="11530" max="11530" width="0.28515625" style="10" customWidth="1"/>
    <col min="11531" max="11531" width="4" style="10" customWidth="1"/>
    <col min="11532" max="11532" width="9.85546875" style="10" customWidth="1"/>
    <col min="11533" max="11533" width="0.28515625" style="10" customWidth="1"/>
    <col min="11534" max="11534" width="1.140625" style="10" customWidth="1"/>
    <col min="11535" max="11535" width="0.7109375" style="10" customWidth="1"/>
    <col min="11536" max="11536" width="2.140625" style="10" customWidth="1"/>
    <col min="11537" max="11537" width="3" style="10" customWidth="1"/>
    <col min="11538" max="11538" width="1.5703125" style="10" customWidth="1"/>
    <col min="11539" max="11539" width="2" style="10" customWidth="1"/>
    <col min="11540" max="11540" width="2.85546875" style="10" customWidth="1"/>
    <col min="11541" max="11541" width="4.28515625" style="10" customWidth="1"/>
    <col min="11542" max="11542" width="4.7109375" style="10" customWidth="1"/>
    <col min="11543" max="11543" width="2.28515625" style="10" customWidth="1"/>
    <col min="11544" max="11544" width="0.85546875" style="10" customWidth="1"/>
    <col min="11545" max="11545" width="2.140625" style="10" customWidth="1"/>
    <col min="11546" max="11546" width="6.85546875" style="10" customWidth="1"/>
    <col min="11547" max="11547" width="1.85546875" style="10" customWidth="1"/>
    <col min="11548" max="11548" width="3.42578125" style="10" customWidth="1"/>
    <col min="11549" max="11549" width="0.28515625" style="10" customWidth="1"/>
    <col min="11550" max="11550" width="1.7109375" style="10" customWidth="1"/>
    <col min="11551" max="11551" width="1.28515625" style="10" customWidth="1"/>
    <col min="11552" max="11552" width="0.28515625" style="10" customWidth="1"/>
    <col min="11553" max="11553" width="1.140625" style="10" customWidth="1"/>
    <col min="11554" max="11554" width="1.5703125" style="10" customWidth="1"/>
    <col min="11555" max="11555" width="0.28515625" style="10" customWidth="1"/>
    <col min="11556" max="11556" width="6.140625" style="10" customWidth="1"/>
    <col min="11557" max="11557" width="0.42578125" style="10" customWidth="1"/>
    <col min="11558" max="11558" width="3.5703125" style="10" customWidth="1"/>
    <col min="11559" max="11559" width="0.42578125" style="10" customWidth="1"/>
    <col min="11560" max="11560" width="1.7109375" style="10" customWidth="1"/>
    <col min="11561" max="11563" width="3" style="10" customWidth="1"/>
    <col min="11564" max="11564" width="2.28515625" style="10" customWidth="1"/>
    <col min="11565" max="11565" width="3.140625" style="10" customWidth="1"/>
    <col min="11566" max="11566" width="3.7109375" style="10" customWidth="1"/>
    <col min="11567" max="11567" width="4" style="10" customWidth="1"/>
    <col min="11568" max="11568" width="0.85546875" style="10" customWidth="1"/>
    <col min="11569" max="11569" width="0.28515625" style="10" customWidth="1"/>
    <col min="11570" max="11776" width="9.140625" style="10"/>
    <col min="11777" max="11777" width="6.28515625" style="10" customWidth="1"/>
    <col min="11778" max="11778" width="0.7109375" style="10" customWidth="1"/>
    <col min="11779" max="11779" width="2.5703125" style="10" customWidth="1"/>
    <col min="11780" max="11780" width="2.140625" style="10" customWidth="1"/>
    <col min="11781" max="11782" width="0.42578125" style="10" customWidth="1"/>
    <col min="11783" max="11783" width="3.28515625" style="10" customWidth="1"/>
    <col min="11784" max="11784" width="2.5703125" style="10" customWidth="1"/>
    <col min="11785" max="11785" width="2.42578125" style="10" customWidth="1"/>
    <col min="11786" max="11786" width="0.28515625" style="10" customWidth="1"/>
    <col min="11787" max="11787" width="4" style="10" customWidth="1"/>
    <col min="11788" max="11788" width="9.85546875" style="10" customWidth="1"/>
    <col min="11789" max="11789" width="0.28515625" style="10" customWidth="1"/>
    <col min="11790" max="11790" width="1.140625" style="10" customWidth="1"/>
    <col min="11791" max="11791" width="0.7109375" style="10" customWidth="1"/>
    <col min="11792" max="11792" width="2.140625" style="10" customWidth="1"/>
    <col min="11793" max="11793" width="3" style="10" customWidth="1"/>
    <col min="11794" max="11794" width="1.5703125" style="10" customWidth="1"/>
    <col min="11795" max="11795" width="2" style="10" customWidth="1"/>
    <col min="11796" max="11796" width="2.85546875" style="10" customWidth="1"/>
    <col min="11797" max="11797" width="4.28515625" style="10" customWidth="1"/>
    <col min="11798" max="11798" width="4.7109375" style="10" customWidth="1"/>
    <col min="11799" max="11799" width="2.28515625" style="10" customWidth="1"/>
    <col min="11800" max="11800" width="0.85546875" style="10" customWidth="1"/>
    <col min="11801" max="11801" width="2.140625" style="10" customWidth="1"/>
    <col min="11802" max="11802" width="6.85546875" style="10" customWidth="1"/>
    <col min="11803" max="11803" width="1.85546875" style="10" customWidth="1"/>
    <col min="11804" max="11804" width="3.42578125" style="10" customWidth="1"/>
    <col min="11805" max="11805" width="0.28515625" style="10" customWidth="1"/>
    <col min="11806" max="11806" width="1.7109375" style="10" customWidth="1"/>
    <col min="11807" max="11807" width="1.28515625" style="10" customWidth="1"/>
    <col min="11808" max="11808" width="0.28515625" style="10" customWidth="1"/>
    <col min="11809" max="11809" width="1.140625" style="10" customWidth="1"/>
    <col min="11810" max="11810" width="1.5703125" style="10" customWidth="1"/>
    <col min="11811" max="11811" width="0.28515625" style="10" customWidth="1"/>
    <col min="11812" max="11812" width="6.140625" style="10" customWidth="1"/>
    <col min="11813" max="11813" width="0.42578125" style="10" customWidth="1"/>
    <col min="11814" max="11814" width="3.5703125" style="10" customWidth="1"/>
    <col min="11815" max="11815" width="0.42578125" style="10" customWidth="1"/>
    <col min="11816" max="11816" width="1.7109375" style="10" customWidth="1"/>
    <col min="11817" max="11819" width="3" style="10" customWidth="1"/>
    <col min="11820" max="11820" width="2.28515625" style="10" customWidth="1"/>
    <col min="11821" max="11821" width="3.140625" style="10" customWidth="1"/>
    <col min="11822" max="11822" width="3.7109375" style="10" customWidth="1"/>
    <col min="11823" max="11823" width="4" style="10" customWidth="1"/>
    <col min="11824" max="11824" width="0.85546875" style="10" customWidth="1"/>
    <col min="11825" max="11825" width="0.28515625" style="10" customWidth="1"/>
    <col min="11826" max="12032" width="9.140625" style="10"/>
    <col min="12033" max="12033" width="6.28515625" style="10" customWidth="1"/>
    <col min="12034" max="12034" width="0.7109375" style="10" customWidth="1"/>
    <col min="12035" max="12035" width="2.5703125" style="10" customWidth="1"/>
    <col min="12036" max="12036" width="2.140625" style="10" customWidth="1"/>
    <col min="12037" max="12038" width="0.42578125" style="10" customWidth="1"/>
    <col min="12039" max="12039" width="3.28515625" style="10" customWidth="1"/>
    <col min="12040" max="12040" width="2.5703125" style="10" customWidth="1"/>
    <col min="12041" max="12041" width="2.42578125" style="10" customWidth="1"/>
    <col min="12042" max="12042" width="0.28515625" style="10" customWidth="1"/>
    <col min="12043" max="12043" width="4" style="10" customWidth="1"/>
    <col min="12044" max="12044" width="9.85546875" style="10" customWidth="1"/>
    <col min="12045" max="12045" width="0.28515625" style="10" customWidth="1"/>
    <col min="12046" max="12046" width="1.140625" style="10" customWidth="1"/>
    <col min="12047" max="12047" width="0.7109375" style="10" customWidth="1"/>
    <col min="12048" max="12048" width="2.140625" style="10" customWidth="1"/>
    <col min="12049" max="12049" width="3" style="10" customWidth="1"/>
    <col min="12050" max="12050" width="1.5703125" style="10" customWidth="1"/>
    <col min="12051" max="12051" width="2" style="10" customWidth="1"/>
    <col min="12052" max="12052" width="2.85546875" style="10" customWidth="1"/>
    <col min="12053" max="12053" width="4.28515625" style="10" customWidth="1"/>
    <col min="12054" max="12054" width="4.7109375" style="10" customWidth="1"/>
    <col min="12055" max="12055" width="2.28515625" style="10" customWidth="1"/>
    <col min="12056" max="12056" width="0.85546875" style="10" customWidth="1"/>
    <col min="12057" max="12057" width="2.140625" style="10" customWidth="1"/>
    <col min="12058" max="12058" width="6.85546875" style="10" customWidth="1"/>
    <col min="12059" max="12059" width="1.85546875" style="10" customWidth="1"/>
    <col min="12060" max="12060" width="3.42578125" style="10" customWidth="1"/>
    <col min="12061" max="12061" width="0.28515625" style="10" customWidth="1"/>
    <col min="12062" max="12062" width="1.7109375" style="10" customWidth="1"/>
    <col min="12063" max="12063" width="1.28515625" style="10" customWidth="1"/>
    <col min="12064" max="12064" width="0.28515625" style="10" customWidth="1"/>
    <col min="12065" max="12065" width="1.140625" style="10" customWidth="1"/>
    <col min="12066" max="12066" width="1.5703125" style="10" customWidth="1"/>
    <col min="12067" max="12067" width="0.28515625" style="10" customWidth="1"/>
    <col min="12068" max="12068" width="6.140625" style="10" customWidth="1"/>
    <col min="12069" max="12069" width="0.42578125" style="10" customWidth="1"/>
    <col min="12070" max="12070" width="3.5703125" style="10" customWidth="1"/>
    <col min="12071" max="12071" width="0.42578125" style="10" customWidth="1"/>
    <col min="12072" max="12072" width="1.7109375" style="10" customWidth="1"/>
    <col min="12073" max="12075" width="3" style="10" customWidth="1"/>
    <col min="12076" max="12076" width="2.28515625" style="10" customWidth="1"/>
    <col min="12077" max="12077" width="3.140625" style="10" customWidth="1"/>
    <col min="12078" max="12078" width="3.7109375" style="10" customWidth="1"/>
    <col min="12079" max="12079" width="4" style="10" customWidth="1"/>
    <col min="12080" max="12080" width="0.85546875" style="10" customWidth="1"/>
    <col min="12081" max="12081" width="0.28515625" style="10" customWidth="1"/>
    <col min="12082" max="12288" width="9.140625" style="10"/>
    <col min="12289" max="12289" width="6.28515625" style="10" customWidth="1"/>
    <col min="12290" max="12290" width="0.7109375" style="10" customWidth="1"/>
    <col min="12291" max="12291" width="2.5703125" style="10" customWidth="1"/>
    <col min="12292" max="12292" width="2.140625" style="10" customWidth="1"/>
    <col min="12293" max="12294" width="0.42578125" style="10" customWidth="1"/>
    <col min="12295" max="12295" width="3.28515625" style="10" customWidth="1"/>
    <col min="12296" max="12296" width="2.5703125" style="10" customWidth="1"/>
    <col min="12297" max="12297" width="2.42578125" style="10" customWidth="1"/>
    <col min="12298" max="12298" width="0.28515625" style="10" customWidth="1"/>
    <col min="12299" max="12299" width="4" style="10" customWidth="1"/>
    <col min="12300" max="12300" width="9.85546875" style="10" customWidth="1"/>
    <col min="12301" max="12301" width="0.28515625" style="10" customWidth="1"/>
    <col min="12302" max="12302" width="1.140625" style="10" customWidth="1"/>
    <col min="12303" max="12303" width="0.7109375" style="10" customWidth="1"/>
    <col min="12304" max="12304" width="2.140625" style="10" customWidth="1"/>
    <col min="12305" max="12305" width="3" style="10" customWidth="1"/>
    <col min="12306" max="12306" width="1.5703125" style="10" customWidth="1"/>
    <col min="12307" max="12307" width="2" style="10" customWidth="1"/>
    <col min="12308" max="12308" width="2.85546875" style="10" customWidth="1"/>
    <col min="12309" max="12309" width="4.28515625" style="10" customWidth="1"/>
    <col min="12310" max="12310" width="4.7109375" style="10" customWidth="1"/>
    <col min="12311" max="12311" width="2.28515625" style="10" customWidth="1"/>
    <col min="12312" max="12312" width="0.85546875" style="10" customWidth="1"/>
    <col min="12313" max="12313" width="2.140625" style="10" customWidth="1"/>
    <col min="12314" max="12314" width="6.85546875" style="10" customWidth="1"/>
    <col min="12315" max="12315" width="1.85546875" style="10" customWidth="1"/>
    <col min="12316" max="12316" width="3.42578125" style="10" customWidth="1"/>
    <col min="12317" max="12317" width="0.28515625" style="10" customWidth="1"/>
    <col min="12318" max="12318" width="1.7109375" style="10" customWidth="1"/>
    <col min="12319" max="12319" width="1.28515625" style="10" customWidth="1"/>
    <col min="12320" max="12320" width="0.28515625" style="10" customWidth="1"/>
    <col min="12321" max="12321" width="1.140625" style="10" customWidth="1"/>
    <col min="12322" max="12322" width="1.5703125" style="10" customWidth="1"/>
    <col min="12323" max="12323" width="0.28515625" style="10" customWidth="1"/>
    <col min="12324" max="12324" width="6.140625" style="10" customWidth="1"/>
    <col min="12325" max="12325" width="0.42578125" style="10" customWidth="1"/>
    <col min="12326" max="12326" width="3.5703125" style="10" customWidth="1"/>
    <col min="12327" max="12327" width="0.42578125" style="10" customWidth="1"/>
    <col min="12328" max="12328" width="1.7109375" style="10" customWidth="1"/>
    <col min="12329" max="12331" width="3" style="10" customWidth="1"/>
    <col min="12332" max="12332" width="2.28515625" style="10" customWidth="1"/>
    <col min="12333" max="12333" width="3.140625" style="10" customWidth="1"/>
    <col min="12334" max="12334" width="3.7109375" style="10" customWidth="1"/>
    <col min="12335" max="12335" width="4" style="10" customWidth="1"/>
    <col min="12336" max="12336" width="0.85546875" style="10" customWidth="1"/>
    <col min="12337" max="12337" width="0.28515625" style="10" customWidth="1"/>
    <col min="12338" max="12544" width="9.140625" style="10"/>
    <col min="12545" max="12545" width="6.28515625" style="10" customWidth="1"/>
    <col min="12546" max="12546" width="0.7109375" style="10" customWidth="1"/>
    <col min="12547" max="12547" width="2.5703125" style="10" customWidth="1"/>
    <col min="12548" max="12548" width="2.140625" style="10" customWidth="1"/>
    <col min="12549" max="12550" width="0.42578125" style="10" customWidth="1"/>
    <col min="12551" max="12551" width="3.28515625" style="10" customWidth="1"/>
    <col min="12552" max="12552" width="2.5703125" style="10" customWidth="1"/>
    <col min="12553" max="12553" width="2.42578125" style="10" customWidth="1"/>
    <col min="12554" max="12554" width="0.28515625" style="10" customWidth="1"/>
    <col min="12555" max="12555" width="4" style="10" customWidth="1"/>
    <col min="12556" max="12556" width="9.85546875" style="10" customWidth="1"/>
    <col min="12557" max="12557" width="0.28515625" style="10" customWidth="1"/>
    <col min="12558" max="12558" width="1.140625" style="10" customWidth="1"/>
    <col min="12559" max="12559" width="0.7109375" style="10" customWidth="1"/>
    <col min="12560" max="12560" width="2.140625" style="10" customWidth="1"/>
    <col min="12561" max="12561" width="3" style="10" customWidth="1"/>
    <col min="12562" max="12562" width="1.5703125" style="10" customWidth="1"/>
    <col min="12563" max="12563" width="2" style="10" customWidth="1"/>
    <col min="12564" max="12564" width="2.85546875" style="10" customWidth="1"/>
    <col min="12565" max="12565" width="4.28515625" style="10" customWidth="1"/>
    <col min="12566" max="12566" width="4.7109375" style="10" customWidth="1"/>
    <col min="12567" max="12567" width="2.28515625" style="10" customWidth="1"/>
    <col min="12568" max="12568" width="0.85546875" style="10" customWidth="1"/>
    <col min="12569" max="12569" width="2.140625" style="10" customWidth="1"/>
    <col min="12570" max="12570" width="6.85546875" style="10" customWidth="1"/>
    <col min="12571" max="12571" width="1.85546875" style="10" customWidth="1"/>
    <col min="12572" max="12572" width="3.42578125" style="10" customWidth="1"/>
    <col min="12573" max="12573" width="0.28515625" style="10" customWidth="1"/>
    <col min="12574" max="12574" width="1.7109375" style="10" customWidth="1"/>
    <col min="12575" max="12575" width="1.28515625" style="10" customWidth="1"/>
    <col min="12576" max="12576" width="0.28515625" style="10" customWidth="1"/>
    <col min="12577" max="12577" width="1.140625" style="10" customWidth="1"/>
    <col min="12578" max="12578" width="1.5703125" style="10" customWidth="1"/>
    <col min="12579" max="12579" width="0.28515625" style="10" customWidth="1"/>
    <col min="12580" max="12580" width="6.140625" style="10" customWidth="1"/>
    <col min="12581" max="12581" width="0.42578125" style="10" customWidth="1"/>
    <col min="12582" max="12582" width="3.5703125" style="10" customWidth="1"/>
    <col min="12583" max="12583" width="0.42578125" style="10" customWidth="1"/>
    <col min="12584" max="12584" width="1.7109375" style="10" customWidth="1"/>
    <col min="12585" max="12587" width="3" style="10" customWidth="1"/>
    <col min="12588" max="12588" width="2.28515625" style="10" customWidth="1"/>
    <col min="12589" max="12589" width="3.140625" style="10" customWidth="1"/>
    <col min="12590" max="12590" width="3.7109375" style="10" customWidth="1"/>
    <col min="12591" max="12591" width="4" style="10" customWidth="1"/>
    <col min="12592" max="12592" width="0.85546875" style="10" customWidth="1"/>
    <col min="12593" max="12593" width="0.28515625" style="10" customWidth="1"/>
    <col min="12594" max="12800" width="9.140625" style="10"/>
    <col min="12801" max="12801" width="6.28515625" style="10" customWidth="1"/>
    <col min="12802" max="12802" width="0.7109375" style="10" customWidth="1"/>
    <col min="12803" max="12803" width="2.5703125" style="10" customWidth="1"/>
    <col min="12804" max="12804" width="2.140625" style="10" customWidth="1"/>
    <col min="12805" max="12806" width="0.42578125" style="10" customWidth="1"/>
    <col min="12807" max="12807" width="3.28515625" style="10" customWidth="1"/>
    <col min="12808" max="12808" width="2.5703125" style="10" customWidth="1"/>
    <col min="12809" max="12809" width="2.42578125" style="10" customWidth="1"/>
    <col min="12810" max="12810" width="0.28515625" style="10" customWidth="1"/>
    <col min="12811" max="12811" width="4" style="10" customWidth="1"/>
    <col min="12812" max="12812" width="9.85546875" style="10" customWidth="1"/>
    <col min="12813" max="12813" width="0.28515625" style="10" customWidth="1"/>
    <col min="12814" max="12814" width="1.140625" style="10" customWidth="1"/>
    <col min="12815" max="12815" width="0.7109375" style="10" customWidth="1"/>
    <col min="12816" max="12816" width="2.140625" style="10" customWidth="1"/>
    <col min="12817" max="12817" width="3" style="10" customWidth="1"/>
    <col min="12818" max="12818" width="1.5703125" style="10" customWidth="1"/>
    <col min="12819" max="12819" width="2" style="10" customWidth="1"/>
    <col min="12820" max="12820" width="2.85546875" style="10" customWidth="1"/>
    <col min="12821" max="12821" width="4.28515625" style="10" customWidth="1"/>
    <col min="12822" max="12822" width="4.7109375" style="10" customWidth="1"/>
    <col min="12823" max="12823" width="2.28515625" style="10" customWidth="1"/>
    <col min="12824" max="12824" width="0.85546875" style="10" customWidth="1"/>
    <col min="12825" max="12825" width="2.140625" style="10" customWidth="1"/>
    <col min="12826" max="12826" width="6.85546875" style="10" customWidth="1"/>
    <col min="12827" max="12827" width="1.85546875" style="10" customWidth="1"/>
    <col min="12828" max="12828" width="3.42578125" style="10" customWidth="1"/>
    <col min="12829" max="12829" width="0.28515625" style="10" customWidth="1"/>
    <col min="12830" max="12830" width="1.7109375" style="10" customWidth="1"/>
    <col min="12831" max="12831" width="1.28515625" style="10" customWidth="1"/>
    <col min="12832" max="12832" width="0.28515625" style="10" customWidth="1"/>
    <col min="12833" max="12833" width="1.140625" style="10" customWidth="1"/>
    <col min="12834" max="12834" width="1.5703125" style="10" customWidth="1"/>
    <col min="12835" max="12835" width="0.28515625" style="10" customWidth="1"/>
    <col min="12836" max="12836" width="6.140625" style="10" customWidth="1"/>
    <col min="12837" max="12837" width="0.42578125" style="10" customWidth="1"/>
    <col min="12838" max="12838" width="3.5703125" style="10" customWidth="1"/>
    <col min="12839" max="12839" width="0.42578125" style="10" customWidth="1"/>
    <col min="12840" max="12840" width="1.7109375" style="10" customWidth="1"/>
    <col min="12841" max="12843" width="3" style="10" customWidth="1"/>
    <col min="12844" max="12844" width="2.28515625" style="10" customWidth="1"/>
    <col min="12845" max="12845" width="3.140625" style="10" customWidth="1"/>
    <col min="12846" max="12846" width="3.7109375" style="10" customWidth="1"/>
    <col min="12847" max="12847" width="4" style="10" customWidth="1"/>
    <col min="12848" max="12848" width="0.85546875" style="10" customWidth="1"/>
    <col min="12849" max="12849" width="0.28515625" style="10" customWidth="1"/>
    <col min="12850" max="13056" width="9.140625" style="10"/>
    <col min="13057" max="13057" width="6.28515625" style="10" customWidth="1"/>
    <col min="13058" max="13058" width="0.7109375" style="10" customWidth="1"/>
    <col min="13059" max="13059" width="2.5703125" style="10" customWidth="1"/>
    <col min="13060" max="13060" width="2.140625" style="10" customWidth="1"/>
    <col min="13061" max="13062" width="0.42578125" style="10" customWidth="1"/>
    <col min="13063" max="13063" width="3.28515625" style="10" customWidth="1"/>
    <col min="13064" max="13064" width="2.5703125" style="10" customWidth="1"/>
    <col min="13065" max="13065" width="2.42578125" style="10" customWidth="1"/>
    <col min="13066" max="13066" width="0.28515625" style="10" customWidth="1"/>
    <col min="13067" max="13067" width="4" style="10" customWidth="1"/>
    <col min="13068" max="13068" width="9.85546875" style="10" customWidth="1"/>
    <col min="13069" max="13069" width="0.28515625" style="10" customWidth="1"/>
    <col min="13070" max="13070" width="1.140625" style="10" customWidth="1"/>
    <col min="13071" max="13071" width="0.7109375" style="10" customWidth="1"/>
    <col min="13072" max="13072" width="2.140625" style="10" customWidth="1"/>
    <col min="13073" max="13073" width="3" style="10" customWidth="1"/>
    <col min="13074" max="13074" width="1.5703125" style="10" customWidth="1"/>
    <col min="13075" max="13075" width="2" style="10" customWidth="1"/>
    <col min="13076" max="13076" width="2.85546875" style="10" customWidth="1"/>
    <col min="13077" max="13077" width="4.28515625" style="10" customWidth="1"/>
    <col min="13078" max="13078" width="4.7109375" style="10" customWidth="1"/>
    <col min="13079" max="13079" width="2.28515625" style="10" customWidth="1"/>
    <col min="13080" max="13080" width="0.85546875" style="10" customWidth="1"/>
    <col min="13081" max="13081" width="2.140625" style="10" customWidth="1"/>
    <col min="13082" max="13082" width="6.85546875" style="10" customWidth="1"/>
    <col min="13083" max="13083" width="1.85546875" style="10" customWidth="1"/>
    <col min="13084" max="13084" width="3.42578125" style="10" customWidth="1"/>
    <col min="13085" max="13085" width="0.28515625" style="10" customWidth="1"/>
    <col min="13086" max="13086" width="1.7109375" style="10" customWidth="1"/>
    <col min="13087" max="13087" width="1.28515625" style="10" customWidth="1"/>
    <col min="13088" max="13088" width="0.28515625" style="10" customWidth="1"/>
    <col min="13089" max="13089" width="1.140625" style="10" customWidth="1"/>
    <col min="13090" max="13090" width="1.5703125" style="10" customWidth="1"/>
    <col min="13091" max="13091" width="0.28515625" style="10" customWidth="1"/>
    <col min="13092" max="13092" width="6.140625" style="10" customWidth="1"/>
    <col min="13093" max="13093" width="0.42578125" style="10" customWidth="1"/>
    <col min="13094" max="13094" width="3.5703125" style="10" customWidth="1"/>
    <col min="13095" max="13095" width="0.42578125" style="10" customWidth="1"/>
    <col min="13096" max="13096" width="1.7109375" style="10" customWidth="1"/>
    <col min="13097" max="13099" width="3" style="10" customWidth="1"/>
    <col min="13100" max="13100" width="2.28515625" style="10" customWidth="1"/>
    <col min="13101" max="13101" width="3.140625" style="10" customWidth="1"/>
    <col min="13102" max="13102" width="3.7109375" style="10" customWidth="1"/>
    <col min="13103" max="13103" width="4" style="10" customWidth="1"/>
    <col min="13104" max="13104" width="0.85546875" style="10" customWidth="1"/>
    <col min="13105" max="13105" width="0.28515625" style="10" customWidth="1"/>
    <col min="13106" max="13312" width="9.140625" style="10"/>
    <col min="13313" max="13313" width="6.28515625" style="10" customWidth="1"/>
    <col min="13314" max="13314" width="0.7109375" style="10" customWidth="1"/>
    <col min="13315" max="13315" width="2.5703125" style="10" customWidth="1"/>
    <col min="13316" max="13316" width="2.140625" style="10" customWidth="1"/>
    <col min="13317" max="13318" width="0.42578125" style="10" customWidth="1"/>
    <col min="13319" max="13319" width="3.28515625" style="10" customWidth="1"/>
    <col min="13320" max="13320" width="2.5703125" style="10" customWidth="1"/>
    <col min="13321" max="13321" width="2.42578125" style="10" customWidth="1"/>
    <col min="13322" max="13322" width="0.28515625" style="10" customWidth="1"/>
    <col min="13323" max="13323" width="4" style="10" customWidth="1"/>
    <col min="13324" max="13324" width="9.85546875" style="10" customWidth="1"/>
    <col min="13325" max="13325" width="0.28515625" style="10" customWidth="1"/>
    <col min="13326" max="13326" width="1.140625" style="10" customWidth="1"/>
    <col min="13327" max="13327" width="0.7109375" style="10" customWidth="1"/>
    <col min="13328" max="13328" width="2.140625" style="10" customWidth="1"/>
    <col min="13329" max="13329" width="3" style="10" customWidth="1"/>
    <col min="13330" max="13330" width="1.5703125" style="10" customWidth="1"/>
    <col min="13331" max="13331" width="2" style="10" customWidth="1"/>
    <col min="13332" max="13332" width="2.85546875" style="10" customWidth="1"/>
    <col min="13333" max="13333" width="4.28515625" style="10" customWidth="1"/>
    <col min="13334" max="13334" width="4.7109375" style="10" customWidth="1"/>
    <col min="13335" max="13335" width="2.28515625" style="10" customWidth="1"/>
    <col min="13336" max="13336" width="0.85546875" style="10" customWidth="1"/>
    <col min="13337" max="13337" width="2.140625" style="10" customWidth="1"/>
    <col min="13338" max="13338" width="6.85546875" style="10" customWidth="1"/>
    <col min="13339" max="13339" width="1.85546875" style="10" customWidth="1"/>
    <col min="13340" max="13340" width="3.42578125" style="10" customWidth="1"/>
    <col min="13341" max="13341" width="0.28515625" style="10" customWidth="1"/>
    <col min="13342" max="13342" width="1.7109375" style="10" customWidth="1"/>
    <col min="13343" max="13343" width="1.28515625" style="10" customWidth="1"/>
    <col min="13344" max="13344" width="0.28515625" style="10" customWidth="1"/>
    <col min="13345" max="13345" width="1.140625" style="10" customWidth="1"/>
    <col min="13346" max="13346" width="1.5703125" style="10" customWidth="1"/>
    <col min="13347" max="13347" width="0.28515625" style="10" customWidth="1"/>
    <col min="13348" max="13348" width="6.140625" style="10" customWidth="1"/>
    <col min="13349" max="13349" width="0.42578125" style="10" customWidth="1"/>
    <col min="13350" max="13350" width="3.5703125" style="10" customWidth="1"/>
    <col min="13351" max="13351" width="0.42578125" style="10" customWidth="1"/>
    <col min="13352" max="13352" width="1.7109375" style="10" customWidth="1"/>
    <col min="13353" max="13355" width="3" style="10" customWidth="1"/>
    <col min="13356" max="13356" width="2.28515625" style="10" customWidth="1"/>
    <col min="13357" max="13357" width="3.140625" style="10" customWidth="1"/>
    <col min="13358" max="13358" width="3.7109375" style="10" customWidth="1"/>
    <col min="13359" max="13359" width="4" style="10" customWidth="1"/>
    <col min="13360" max="13360" width="0.85546875" style="10" customWidth="1"/>
    <col min="13361" max="13361" width="0.28515625" style="10" customWidth="1"/>
    <col min="13362" max="13568" width="9.140625" style="10"/>
    <col min="13569" max="13569" width="6.28515625" style="10" customWidth="1"/>
    <col min="13570" max="13570" width="0.7109375" style="10" customWidth="1"/>
    <col min="13571" max="13571" width="2.5703125" style="10" customWidth="1"/>
    <col min="13572" max="13572" width="2.140625" style="10" customWidth="1"/>
    <col min="13573" max="13574" width="0.42578125" style="10" customWidth="1"/>
    <col min="13575" max="13575" width="3.28515625" style="10" customWidth="1"/>
    <col min="13576" max="13576" width="2.5703125" style="10" customWidth="1"/>
    <col min="13577" max="13577" width="2.42578125" style="10" customWidth="1"/>
    <col min="13578" max="13578" width="0.28515625" style="10" customWidth="1"/>
    <col min="13579" max="13579" width="4" style="10" customWidth="1"/>
    <col min="13580" max="13580" width="9.85546875" style="10" customWidth="1"/>
    <col min="13581" max="13581" width="0.28515625" style="10" customWidth="1"/>
    <col min="13582" max="13582" width="1.140625" style="10" customWidth="1"/>
    <col min="13583" max="13583" width="0.7109375" style="10" customWidth="1"/>
    <col min="13584" max="13584" width="2.140625" style="10" customWidth="1"/>
    <col min="13585" max="13585" width="3" style="10" customWidth="1"/>
    <col min="13586" max="13586" width="1.5703125" style="10" customWidth="1"/>
    <col min="13587" max="13587" width="2" style="10" customWidth="1"/>
    <col min="13588" max="13588" width="2.85546875" style="10" customWidth="1"/>
    <col min="13589" max="13589" width="4.28515625" style="10" customWidth="1"/>
    <col min="13590" max="13590" width="4.7109375" style="10" customWidth="1"/>
    <col min="13591" max="13591" width="2.28515625" style="10" customWidth="1"/>
    <col min="13592" max="13592" width="0.85546875" style="10" customWidth="1"/>
    <col min="13593" max="13593" width="2.140625" style="10" customWidth="1"/>
    <col min="13594" max="13594" width="6.85546875" style="10" customWidth="1"/>
    <col min="13595" max="13595" width="1.85546875" style="10" customWidth="1"/>
    <col min="13596" max="13596" width="3.42578125" style="10" customWidth="1"/>
    <col min="13597" max="13597" width="0.28515625" style="10" customWidth="1"/>
    <col min="13598" max="13598" width="1.7109375" style="10" customWidth="1"/>
    <col min="13599" max="13599" width="1.28515625" style="10" customWidth="1"/>
    <col min="13600" max="13600" width="0.28515625" style="10" customWidth="1"/>
    <col min="13601" max="13601" width="1.140625" style="10" customWidth="1"/>
    <col min="13602" max="13602" width="1.5703125" style="10" customWidth="1"/>
    <col min="13603" max="13603" width="0.28515625" style="10" customWidth="1"/>
    <col min="13604" max="13604" width="6.140625" style="10" customWidth="1"/>
    <col min="13605" max="13605" width="0.42578125" style="10" customWidth="1"/>
    <col min="13606" max="13606" width="3.5703125" style="10" customWidth="1"/>
    <col min="13607" max="13607" width="0.42578125" style="10" customWidth="1"/>
    <col min="13608" max="13608" width="1.7109375" style="10" customWidth="1"/>
    <col min="13609" max="13611" width="3" style="10" customWidth="1"/>
    <col min="13612" max="13612" width="2.28515625" style="10" customWidth="1"/>
    <col min="13613" max="13613" width="3.140625" style="10" customWidth="1"/>
    <col min="13614" max="13614" width="3.7109375" style="10" customWidth="1"/>
    <col min="13615" max="13615" width="4" style="10" customWidth="1"/>
    <col min="13616" max="13616" width="0.85546875" style="10" customWidth="1"/>
    <col min="13617" max="13617" width="0.28515625" style="10" customWidth="1"/>
    <col min="13618" max="13824" width="9.140625" style="10"/>
    <col min="13825" max="13825" width="6.28515625" style="10" customWidth="1"/>
    <col min="13826" max="13826" width="0.7109375" style="10" customWidth="1"/>
    <col min="13827" max="13827" width="2.5703125" style="10" customWidth="1"/>
    <col min="13828" max="13828" width="2.140625" style="10" customWidth="1"/>
    <col min="13829" max="13830" width="0.42578125" style="10" customWidth="1"/>
    <col min="13831" max="13831" width="3.28515625" style="10" customWidth="1"/>
    <col min="13832" max="13832" width="2.5703125" style="10" customWidth="1"/>
    <col min="13833" max="13833" width="2.42578125" style="10" customWidth="1"/>
    <col min="13834" max="13834" width="0.28515625" style="10" customWidth="1"/>
    <col min="13835" max="13835" width="4" style="10" customWidth="1"/>
    <col min="13836" max="13836" width="9.85546875" style="10" customWidth="1"/>
    <col min="13837" max="13837" width="0.28515625" style="10" customWidth="1"/>
    <col min="13838" max="13838" width="1.140625" style="10" customWidth="1"/>
    <col min="13839" max="13839" width="0.7109375" style="10" customWidth="1"/>
    <col min="13840" max="13840" width="2.140625" style="10" customWidth="1"/>
    <col min="13841" max="13841" width="3" style="10" customWidth="1"/>
    <col min="13842" max="13842" width="1.5703125" style="10" customWidth="1"/>
    <col min="13843" max="13843" width="2" style="10" customWidth="1"/>
    <col min="13844" max="13844" width="2.85546875" style="10" customWidth="1"/>
    <col min="13845" max="13845" width="4.28515625" style="10" customWidth="1"/>
    <col min="13846" max="13846" width="4.7109375" style="10" customWidth="1"/>
    <col min="13847" max="13847" width="2.28515625" style="10" customWidth="1"/>
    <col min="13848" max="13848" width="0.85546875" style="10" customWidth="1"/>
    <col min="13849" max="13849" width="2.140625" style="10" customWidth="1"/>
    <col min="13850" max="13850" width="6.85546875" style="10" customWidth="1"/>
    <col min="13851" max="13851" width="1.85546875" style="10" customWidth="1"/>
    <col min="13852" max="13852" width="3.42578125" style="10" customWidth="1"/>
    <col min="13853" max="13853" width="0.28515625" style="10" customWidth="1"/>
    <col min="13854" max="13854" width="1.7109375" style="10" customWidth="1"/>
    <col min="13855" max="13855" width="1.28515625" style="10" customWidth="1"/>
    <col min="13856" max="13856" width="0.28515625" style="10" customWidth="1"/>
    <col min="13857" max="13857" width="1.140625" style="10" customWidth="1"/>
    <col min="13858" max="13858" width="1.5703125" style="10" customWidth="1"/>
    <col min="13859" max="13859" width="0.28515625" style="10" customWidth="1"/>
    <col min="13860" max="13860" width="6.140625" style="10" customWidth="1"/>
    <col min="13861" max="13861" width="0.42578125" style="10" customWidth="1"/>
    <col min="13862" max="13862" width="3.5703125" style="10" customWidth="1"/>
    <col min="13863" max="13863" width="0.42578125" style="10" customWidth="1"/>
    <col min="13864" max="13864" width="1.7109375" style="10" customWidth="1"/>
    <col min="13865" max="13867" width="3" style="10" customWidth="1"/>
    <col min="13868" max="13868" width="2.28515625" style="10" customWidth="1"/>
    <col min="13869" max="13869" width="3.140625" style="10" customWidth="1"/>
    <col min="13870" max="13870" width="3.7109375" style="10" customWidth="1"/>
    <col min="13871" max="13871" width="4" style="10" customWidth="1"/>
    <col min="13872" max="13872" width="0.85546875" style="10" customWidth="1"/>
    <col min="13873" max="13873" width="0.28515625" style="10" customWidth="1"/>
    <col min="13874" max="14080" width="9.140625" style="10"/>
    <col min="14081" max="14081" width="6.28515625" style="10" customWidth="1"/>
    <col min="14082" max="14082" width="0.7109375" style="10" customWidth="1"/>
    <col min="14083" max="14083" width="2.5703125" style="10" customWidth="1"/>
    <col min="14084" max="14084" width="2.140625" style="10" customWidth="1"/>
    <col min="14085" max="14086" width="0.42578125" style="10" customWidth="1"/>
    <col min="14087" max="14087" width="3.28515625" style="10" customWidth="1"/>
    <col min="14088" max="14088" width="2.5703125" style="10" customWidth="1"/>
    <col min="14089" max="14089" width="2.42578125" style="10" customWidth="1"/>
    <col min="14090" max="14090" width="0.28515625" style="10" customWidth="1"/>
    <col min="14091" max="14091" width="4" style="10" customWidth="1"/>
    <col min="14092" max="14092" width="9.85546875" style="10" customWidth="1"/>
    <col min="14093" max="14093" width="0.28515625" style="10" customWidth="1"/>
    <col min="14094" max="14094" width="1.140625" style="10" customWidth="1"/>
    <col min="14095" max="14095" width="0.7109375" style="10" customWidth="1"/>
    <col min="14096" max="14096" width="2.140625" style="10" customWidth="1"/>
    <col min="14097" max="14097" width="3" style="10" customWidth="1"/>
    <col min="14098" max="14098" width="1.5703125" style="10" customWidth="1"/>
    <col min="14099" max="14099" width="2" style="10" customWidth="1"/>
    <col min="14100" max="14100" width="2.85546875" style="10" customWidth="1"/>
    <col min="14101" max="14101" width="4.28515625" style="10" customWidth="1"/>
    <col min="14102" max="14102" width="4.7109375" style="10" customWidth="1"/>
    <col min="14103" max="14103" width="2.28515625" style="10" customWidth="1"/>
    <col min="14104" max="14104" width="0.85546875" style="10" customWidth="1"/>
    <col min="14105" max="14105" width="2.140625" style="10" customWidth="1"/>
    <col min="14106" max="14106" width="6.85546875" style="10" customWidth="1"/>
    <col min="14107" max="14107" width="1.85546875" style="10" customWidth="1"/>
    <col min="14108" max="14108" width="3.42578125" style="10" customWidth="1"/>
    <col min="14109" max="14109" width="0.28515625" style="10" customWidth="1"/>
    <col min="14110" max="14110" width="1.7109375" style="10" customWidth="1"/>
    <col min="14111" max="14111" width="1.28515625" style="10" customWidth="1"/>
    <col min="14112" max="14112" width="0.28515625" style="10" customWidth="1"/>
    <col min="14113" max="14113" width="1.140625" style="10" customWidth="1"/>
    <col min="14114" max="14114" width="1.5703125" style="10" customWidth="1"/>
    <col min="14115" max="14115" width="0.28515625" style="10" customWidth="1"/>
    <col min="14116" max="14116" width="6.140625" style="10" customWidth="1"/>
    <col min="14117" max="14117" width="0.42578125" style="10" customWidth="1"/>
    <col min="14118" max="14118" width="3.5703125" style="10" customWidth="1"/>
    <col min="14119" max="14119" width="0.42578125" style="10" customWidth="1"/>
    <col min="14120" max="14120" width="1.7109375" style="10" customWidth="1"/>
    <col min="14121" max="14123" width="3" style="10" customWidth="1"/>
    <col min="14124" max="14124" width="2.28515625" style="10" customWidth="1"/>
    <col min="14125" max="14125" width="3.140625" style="10" customWidth="1"/>
    <col min="14126" max="14126" width="3.7109375" style="10" customWidth="1"/>
    <col min="14127" max="14127" width="4" style="10" customWidth="1"/>
    <col min="14128" max="14128" width="0.85546875" style="10" customWidth="1"/>
    <col min="14129" max="14129" width="0.28515625" style="10" customWidth="1"/>
    <col min="14130" max="14336" width="9.140625" style="10"/>
    <col min="14337" max="14337" width="6.28515625" style="10" customWidth="1"/>
    <col min="14338" max="14338" width="0.7109375" style="10" customWidth="1"/>
    <col min="14339" max="14339" width="2.5703125" style="10" customWidth="1"/>
    <col min="14340" max="14340" width="2.140625" style="10" customWidth="1"/>
    <col min="14341" max="14342" width="0.42578125" style="10" customWidth="1"/>
    <col min="14343" max="14343" width="3.28515625" style="10" customWidth="1"/>
    <col min="14344" max="14344" width="2.5703125" style="10" customWidth="1"/>
    <col min="14345" max="14345" width="2.42578125" style="10" customWidth="1"/>
    <col min="14346" max="14346" width="0.28515625" style="10" customWidth="1"/>
    <col min="14347" max="14347" width="4" style="10" customWidth="1"/>
    <col min="14348" max="14348" width="9.85546875" style="10" customWidth="1"/>
    <col min="14349" max="14349" width="0.28515625" style="10" customWidth="1"/>
    <col min="14350" max="14350" width="1.140625" style="10" customWidth="1"/>
    <col min="14351" max="14351" width="0.7109375" style="10" customWidth="1"/>
    <col min="14352" max="14352" width="2.140625" style="10" customWidth="1"/>
    <col min="14353" max="14353" width="3" style="10" customWidth="1"/>
    <col min="14354" max="14354" width="1.5703125" style="10" customWidth="1"/>
    <col min="14355" max="14355" width="2" style="10" customWidth="1"/>
    <col min="14356" max="14356" width="2.85546875" style="10" customWidth="1"/>
    <col min="14357" max="14357" width="4.28515625" style="10" customWidth="1"/>
    <col min="14358" max="14358" width="4.7109375" style="10" customWidth="1"/>
    <col min="14359" max="14359" width="2.28515625" style="10" customWidth="1"/>
    <col min="14360" max="14360" width="0.85546875" style="10" customWidth="1"/>
    <col min="14361" max="14361" width="2.140625" style="10" customWidth="1"/>
    <col min="14362" max="14362" width="6.85546875" style="10" customWidth="1"/>
    <col min="14363" max="14363" width="1.85546875" style="10" customWidth="1"/>
    <col min="14364" max="14364" width="3.42578125" style="10" customWidth="1"/>
    <col min="14365" max="14365" width="0.28515625" style="10" customWidth="1"/>
    <col min="14366" max="14366" width="1.7109375" style="10" customWidth="1"/>
    <col min="14367" max="14367" width="1.28515625" style="10" customWidth="1"/>
    <col min="14368" max="14368" width="0.28515625" style="10" customWidth="1"/>
    <col min="14369" max="14369" width="1.140625" style="10" customWidth="1"/>
    <col min="14370" max="14370" width="1.5703125" style="10" customWidth="1"/>
    <col min="14371" max="14371" width="0.28515625" style="10" customWidth="1"/>
    <col min="14372" max="14372" width="6.140625" style="10" customWidth="1"/>
    <col min="14373" max="14373" width="0.42578125" style="10" customWidth="1"/>
    <col min="14374" max="14374" width="3.5703125" style="10" customWidth="1"/>
    <col min="14375" max="14375" width="0.42578125" style="10" customWidth="1"/>
    <col min="14376" max="14376" width="1.7109375" style="10" customWidth="1"/>
    <col min="14377" max="14379" width="3" style="10" customWidth="1"/>
    <col min="14380" max="14380" width="2.28515625" style="10" customWidth="1"/>
    <col min="14381" max="14381" width="3.140625" style="10" customWidth="1"/>
    <col min="14382" max="14382" width="3.7109375" style="10" customWidth="1"/>
    <col min="14383" max="14383" width="4" style="10" customWidth="1"/>
    <col min="14384" max="14384" width="0.85546875" style="10" customWidth="1"/>
    <col min="14385" max="14385" width="0.28515625" style="10" customWidth="1"/>
    <col min="14386" max="14592" width="9.140625" style="10"/>
    <col min="14593" max="14593" width="6.28515625" style="10" customWidth="1"/>
    <col min="14594" max="14594" width="0.7109375" style="10" customWidth="1"/>
    <col min="14595" max="14595" width="2.5703125" style="10" customWidth="1"/>
    <col min="14596" max="14596" width="2.140625" style="10" customWidth="1"/>
    <col min="14597" max="14598" width="0.42578125" style="10" customWidth="1"/>
    <col min="14599" max="14599" width="3.28515625" style="10" customWidth="1"/>
    <col min="14600" max="14600" width="2.5703125" style="10" customWidth="1"/>
    <col min="14601" max="14601" width="2.42578125" style="10" customWidth="1"/>
    <col min="14602" max="14602" width="0.28515625" style="10" customWidth="1"/>
    <col min="14603" max="14603" width="4" style="10" customWidth="1"/>
    <col min="14604" max="14604" width="9.85546875" style="10" customWidth="1"/>
    <col min="14605" max="14605" width="0.28515625" style="10" customWidth="1"/>
    <col min="14606" max="14606" width="1.140625" style="10" customWidth="1"/>
    <col min="14607" max="14607" width="0.7109375" style="10" customWidth="1"/>
    <col min="14608" max="14608" width="2.140625" style="10" customWidth="1"/>
    <col min="14609" max="14609" width="3" style="10" customWidth="1"/>
    <col min="14610" max="14610" width="1.5703125" style="10" customWidth="1"/>
    <col min="14611" max="14611" width="2" style="10" customWidth="1"/>
    <col min="14612" max="14612" width="2.85546875" style="10" customWidth="1"/>
    <col min="14613" max="14613" width="4.28515625" style="10" customWidth="1"/>
    <col min="14614" max="14614" width="4.7109375" style="10" customWidth="1"/>
    <col min="14615" max="14615" width="2.28515625" style="10" customWidth="1"/>
    <col min="14616" max="14616" width="0.85546875" style="10" customWidth="1"/>
    <col min="14617" max="14617" width="2.140625" style="10" customWidth="1"/>
    <col min="14618" max="14618" width="6.85546875" style="10" customWidth="1"/>
    <col min="14619" max="14619" width="1.85546875" style="10" customWidth="1"/>
    <col min="14620" max="14620" width="3.42578125" style="10" customWidth="1"/>
    <col min="14621" max="14621" width="0.28515625" style="10" customWidth="1"/>
    <col min="14622" max="14622" width="1.7109375" style="10" customWidth="1"/>
    <col min="14623" max="14623" width="1.28515625" style="10" customWidth="1"/>
    <col min="14624" max="14624" width="0.28515625" style="10" customWidth="1"/>
    <col min="14625" max="14625" width="1.140625" style="10" customWidth="1"/>
    <col min="14626" max="14626" width="1.5703125" style="10" customWidth="1"/>
    <col min="14627" max="14627" width="0.28515625" style="10" customWidth="1"/>
    <col min="14628" max="14628" width="6.140625" style="10" customWidth="1"/>
    <col min="14629" max="14629" width="0.42578125" style="10" customWidth="1"/>
    <col min="14630" max="14630" width="3.5703125" style="10" customWidth="1"/>
    <col min="14631" max="14631" width="0.42578125" style="10" customWidth="1"/>
    <col min="14632" max="14632" width="1.7109375" style="10" customWidth="1"/>
    <col min="14633" max="14635" width="3" style="10" customWidth="1"/>
    <col min="14636" max="14636" width="2.28515625" style="10" customWidth="1"/>
    <col min="14637" max="14637" width="3.140625" style="10" customWidth="1"/>
    <col min="14638" max="14638" width="3.7109375" style="10" customWidth="1"/>
    <col min="14639" max="14639" width="4" style="10" customWidth="1"/>
    <col min="14640" max="14640" width="0.85546875" style="10" customWidth="1"/>
    <col min="14641" max="14641" width="0.28515625" style="10" customWidth="1"/>
    <col min="14642" max="14848" width="9.140625" style="10"/>
    <col min="14849" max="14849" width="6.28515625" style="10" customWidth="1"/>
    <col min="14850" max="14850" width="0.7109375" style="10" customWidth="1"/>
    <col min="14851" max="14851" width="2.5703125" style="10" customWidth="1"/>
    <col min="14852" max="14852" width="2.140625" style="10" customWidth="1"/>
    <col min="14853" max="14854" width="0.42578125" style="10" customWidth="1"/>
    <col min="14855" max="14855" width="3.28515625" style="10" customWidth="1"/>
    <col min="14856" max="14856" width="2.5703125" style="10" customWidth="1"/>
    <col min="14857" max="14857" width="2.42578125" style="10" customWidth="1"/>
    <col min="14858" max="14858" width="0.28515625" style="10" customWidth="1"/>
    <col min="14859" max="14859" width="4" style="10" customWidth="1"/>
    <col min="14860" max="14860" width="9.85546875" style="10" customWidth="1"/>
    <col min="14861" max="14861" width="0.28515625" style="10" customWidth="1"/>
    <col min="14862" max="14862" width="1.140625" style="10" customWidth="1"/>
    <col min="14863" max="14863" width="0.7109375" style="10" customWidth="1"/>
    <col min="14864" max="14864" width="2.140625" style="10" customWidth="1"/>
    <col min="14865" max="14865" width="3" style="10" customWidth="1"/>
    <col min="14866" max="14866" width="1.5703125" style="10" customWidth="1"/>
    <col min="14867" max="14867" width="2" style="10" customWidth="1"/>
    <col min="14868" max="14868" width="2.85546875" style="10" customWidth="1"/>
    <col min="14869" max="14869" width="4.28515625" style="10" customWidth="1"/>
    <col min="14870" max="14870" width="4.7109375" style="10" customWidth="1"/>
    <col min="14871" max="14871" width="2.28515625" style="10" customWidth="1"/>
    <col min="14872" max="14872" width="0.85546875" style="10" customWidth="1"/>
    <col min="14873" max="14873" width="2.140625" style="10" customWidth="1"/>
    <col min="14874" max="14874" width="6.85546875" style="10" customWidth="1"/>
    <col min="14875" max="14875" width="1.85546875" style="10" customWidth="1"/>
    <col min="14876" max="14876" width="3.42578125" style="10" customWidth="1"/>
    <col min="14877" max="14877" width="0.28515625" style="10" customWidth="1"/>
    <col min="14878" max="14878" width="1.7109375" style="10" customWidth="1"/>
    <col min="14879" max="14879" width="1.28515625" style="10" customWidth="1"/>
    <col min="14880" max="14880" width="0.28515625" style="10" customWidth="1"/>
    <col min="14881" max="14881" width="1.140625" style="10" customWidth="1"/>
    <col min="14882" max="14882" width="1.5703125" style="10" customWidth="1"/>
    <col min="14883" max="14883" width="0.28515625" style="10" customWidth="1"/>
    <col min="14884" max="14884" width="6.140625" style="10" customWidth="1"/>
    <col min="14885" max="14885" width="0.42578125" style="10" customWidth="1"/>
    <col min="14886" max="14886" width="3.5703125" style="10" customWidth="1"/>
    <col min="14887" max="14887" width="0.42578125" style="10" customWidth="1"/>
    <col min="14888" max="14888" width="1.7109375" style="10" customWidth="1"/>
    <col min="14889" max="14891" width="3" style="10" customWidth="1"/>
    <col min="14892" max="14892" width="2.28515625" style="10" customWidth="1"/>
    <col min="14893" max="14893" width="3.140625" style="10" customWidth="1"/>
    <col min="14894" max="14894" width="3.7109375" style="10" customWidth="1"/>
    <col min="14895" max="14895" width="4" style="10" customWidth="1"/>
    <col min="14896" max="14896" width="0.85546875" style="10" customWidth="1"/>
    <col min="14897" max="14897" width="0.28515625" style="10" customWidth="1"/>
    <col min="14898" max="15104" width="9.140625" style="10"/>
    <col min="15105" max="15105" width="6.28515625" style="10" customWidth="1"/>
    <col min="15106" max="15106" width="0.7109375" style="10" customWidth="1"/>
    <col min="15107" max="15107" width="2.5703125" style="10" customWidth="1"/>
    <col min="15108" max="15108" width="2.140625" style="10" customWidth="1"/>
    <col min="15109" max="15110" width="0.42578125" style="10" customWidth="1"/>
    <col min="15111" max="15111" width="3.28515625" style="10" customWidth="1"/>
    <col min="15112" max="15112" width="2.5703125" style="10" customWidth="1"/>
    <col min="15113" max="15113" width="2.42578125" style="10" customWidth="1"/>
    <col min="15114" max="15114" width="0.28515625" style="10" customWidth="1"/>
    <col min="15115" max="15115" width="4" style="10" customWidth="1"/>
    <col min="15116" max="15116" width="9.85546875" style="10" customWidth="1"/>
    <col min="15117" max="15117" width="0.28515625" style="10" customWidth="1"/>
    <col min="15118" max="15118" width="1.140625" style="10" customWidth="1"/>
    <col min="15119" max="15119" width="0.7109375" style="10" customWidth="1"/>
    <col min="15120" max="15120" width="2.140625" style="10" customWidth="1"/>
    <col min="15121" max="15121" width="3" style="10" customWidth="1"/>
    <col min="15122" max="15122" width="1.5703125" style="10" customWidth="1"/>
    <col min="15123" max="15123" width="2" style="10" customWidth="1"/>
    <col min="15124" max="15124" width="2.85546875" style="10" customWidth="1"/>
    <col min="15125" max="15125" width="4.28515625" style="10" customWidth="1"/>
    <col min="15126" max="15126" width="4.7109375" style="10" customWidth="1"/>
    <col min="15127" max="15127" width="2.28515625" style="10" customWidth="1"/>
    <col min="15128" max="15128" width="0.85546875" style="10" customWidth="1"/>
    <col min="15129" max="15129" width="2.140625" style="10" customWidth="1"/>
    <col min="15130" max="15130" width="6.85546875" style="10" customWidth="1"/>
    <col min="15131" max="15131" width="1.85546875" style="10" customWidth="1"/>
    <col min="15132" max="15132" width="3.42578125" style="10" customWidth="1"/>
    <col min="15133" max="15133" width="0.28515625" style="10" customWidth="1"/>
    <col min="15134" max="15134" width="1.7109375" style="10" customWidth="1"/>
    <col min="15135" max="15135" width="1.28515625" style="10" customWidth="1"/>
    <col min="15136" max="15136" width="0.28515625" style="10" customWidth="1"/>
    <col min="15137" max="15137" width="1.140625" style="10" customWidth="1"/>
    <col min="15138" max="15138" width="1.5703125" style="10" customWidth="1"/>
    <col min="15139" max="15139" width="0.28515625" style="10" customWidth="1"/>
    <col min="15140" max="15140" width="6.140625" style="10" customWidth="1"/>
    <col min="15141" max="15141" width="0.42578125" style="10" customWidth="1"/>
    <col min="15142" max="15142" width="3.5703125" style="10" customWidth="1"/>
    <col min="15143" max="15143" width="0.42578125" style="10" customWidth="1"/>
    <col min="15144" max="15144" width="1.7109375" style="10" customWidth="1"/>
    <col min="15145" max="15147" width="3" style="10" customWidth="1"/>
    <col min="15148" max="15148" width="2.28515625" style="10" customWidth="1"/>
    <col min="15149" max="15149" width="3.140625" style="10" customWidth="1"/>
    <col min="15150" max="15150" width="3.7109375" style="10" customWidth="1"/>
    <col min="15151" max="15151" width="4" style="10" customWidth="1"/>
    <col min="15152" max="15152" width="0.85546875" style="10" customWidth="1"/>
    <col min="15153" max="15153" width="0.28515625" style="10" customWidth="1"/>
    <col min="15154" max="15360" width="9.140625" style="10"/>
    <col min="15361" max="15361" width="6.28515625" style="10" customWidth="1"/>
    <col min="15362" max="15362" width="0.7109375" style="10" customWidth="1"/>
    <col min="15363" max="15363" width="2.5703125" style="10" customWidth="1"/>
    <col min="15364" max="15364" width="2.140625" style="10" customWidth="1"/>
    <col min="15365" max="15366" width="0.42578125" style="10" customWidth="1"/>
    <col min="15367" max="15367" width="3.28515625" style="10" customWidth="1"/>
    <col min="15368" max="15368" width="2.5703125" style="10" customWidth="1"/>
    <col min="15369" max="15369" width="2.42578125" style="10" customWidth="1"/>
    <col min="15370" max="15370" width="0.28515625" style="10" customWidth="1"/>
    <col min="15371" max="15371" width="4" style="10" customWidth="1"/>
    <col min="15372" max="15372" width="9.85546875" style="10" customWidth="1"/>
    <col min="15373" max="15373" width="0.28515625" style="10" customWidth="1"/>
    <col min="15374" max="15374" width="1.140625" style="10" customWidth="1"/>
    <col min="15375" max="15375" width="0.7109375" style="10" customWidth="1"/>
    <col min="15376" max="15376" width="2.140625" style="10" customWidth="1"/>
    <col min="15377" max="15377" width="3" style="10" customWidth="1"/>
    <col min="15378" max="15378" width="1.5703125" style="10" customWidth="1"/>
    <col min="15379" max="15379" width="2" style="10" customWidth="1"/>
    <col min="15380" max="15380" width="2.85546875" style="10" customWidth="1"/>
    <col min="15381" max="15381" width="4.28515625" style="10" customWidth="1"/>
    <col min="15382" max="15382" width="4.7109375" style="10" customWidth="1"/>
    <col min="15383" max="15383" width="2.28515625" style="10" customWidth="1"/>
    <col min="15384" max="15384" width="0.85546875" style="10" customWidth="1"/>
    <col min="15385" max="15385" width="2.140625" style="10" customWidth="1"/>
    <col min="15386" max="15386" width="6.85546875" style="10" customWidth="1"/>
    <col min="15387" max="15387" width="1.85546875" style="10" customWidth="1"/>
    <col min="15388" max="15388" width="3.42578125" style="10" customWidth="1"/>
    <col min="15389" max="15389" width="0.28515625" style="10" customWidth="1"/>
    <col min="15390" max="15390" width="1.7109375" style="10" customWidth="1"/>
    <col min="15391" max="15391" width="1.28515625" style="10" customWidth="1"/>
    <col min="15392" max="15392" width="0.28515625" style="10" customWidth="1"/>
    <col min="15393" max="15393" width="1.140625" style="10" customWidth="1"/>
    <col min="15394" max="15394" width="1.5703125" style="10" customWidth="1"/>
    <col min="15395" max="15395" width="0.28515625" style="10" customWidth="1"/>
    <col min="15396" max="15396" width="6.140625" style="10" customWidth="1"/>
    <col min="15397" max="15397" width="0.42578125" style="10" customWidth="1"/>
    <col min="15398" max="15398" width="3.5703125" style="10" customWidth="1"/>
    <col min="15399" max="15399" width="0.42578125" style="10" customWidth="1"/>
    <col min="15400" max="15400" width="1.7109375" style="10" customWidth="1"/>
    <col min="15401" max="15403" width="3" style="10" customWidth="1"/>
    <col min="15404" max="15404" width="2.28515625" style="10" customWidth="1"/>
    <col min="15405" max="15405" width="3.140625" style="10" customWidth="1"/>
    <col min="15406" max="15406" width="3.7109375" style="10" customWidth="1"/>
    <col min="15407" max="15407" width="4" style="10" customWidth="1"/>
    <col min="15408" max="15408" width="0.85546875" style="10" customWidth="1"/>
    <col min="15409" max="15409" width="0.28515625" style="10" customWidth="1"/>
    <col min="15410" max="15616" width="9.140625" style="10"/>
    <col min="15617" max="15617" width="6.28515625" style="10" customWidth="1"/>
    <col min="15618" max="15618" width="0.7109375" style="10" customWidth="1"/>
    <col min="15619" max="15619" width="2.5703125" style="10" customWidth="1"/>
    <col min="15620" max="15620" width="2.140625" style="10" customWidth="1"/>
    <col min="15621" max="15622" width="0.42578125" style="10" customWidth="1"/>
    <col min="15623" max="15623" width="3.28515625" style="10" customWidth="1"/>
    <col min="15624" max="15624" width="2.5703125" style="10" customWidth="1"/>
    <col min="15625" max="15625" width="2.42578125" style="10" customWidth="1"/>
    <col min="15626" max="15626" width="0.28515625" style="10" customWidth="1"/>
    <col min="15627" max="15627" width="4" style="10" customWidth="1"/>
    <col min="15628" max="15628" width="9.85546875" style="10" customWidth="1"/>
    <col min="15629" max="15629" width="0.28515625" style="10" customWidth="1"/>
    <col min="15630" max="15630" width="1.140625" style="10" customWidth="1"/>
    <col min="15631" max="15631" width="0.7109375" style="10" customWidth="1"/>
    <col min="15632" max="15632" width="2.140625" style="10" customWidth="1"/>
    <col min="15633" max="15633" width="3" style="10" customWidth="1"/>
    <col min="15634" max="15634" width="1.5703125" style="10" customWidth="1"/>
    <col min="15635" max="15635" width="2" style="10" customWidth="1"/>
    <col min="15636" max="15636" width="2.85546875" style="10" customWidth="1"/>
    <col min="15637" max="15637" width="4.28515625" style="10" customWidth="1"/>
    <col min="15638" max="15638" width="4.7109375" style="10" customWidth="1"/>
    <col min="15639" max="15639" width="2.28515625" style="10" customWidth="1"/>
    <col min="15640" max="15640" width="0.85546875" style="10" customWidth="1"/>
    <col min="15641" max="15641" width="2.140625" style="10" customWidth="1"/>
    <col min="15642" max="15642" width="6.85546875" style="10" customWidth="1"/>
    <col min="15643" max="15643" width="1.85546875" style="10" customWidth="1"/>
    <col min="15644" max="15644" width="3.42578125" style="10" customWidth="1"/>
    <col min="15645" max="15645" width="0.28515625" style="10" customWidth="1"/>
    <col min="15646" max="15646" width="1.7109375" style="10" customWidth="1"/>
    <col min="15647" max="15647" width="1.28515625" style="10" customWidth="1"/>
    <col min="15648" max="15648" width="0.28515625" style="10" customWidth="1"/>
    <col min="15649" max="15649" width="1.140625" style="10" customWidth="1"/>
    <col min="15650" max="15650" width="1.5703125" style="10" customWidth="1"/>
    <col min="15651" max="15651" width="0.28515625" style="10" customWidth="1"/>
    <col min="15652" max="15652" width="6.140625" style="10" customWidth="1"/>
    <col min="15653" max="15653" width="0.42578125" style="10" customWidth="1"/>
    <col min="15654" max="15654" width="3.5703125" style="10" customWidth="1"/>
    <col min="15655" max="15655" width="0.42578125" style="10" customWidth="1"/>
    <col min="15656" max="15656" width="1.7109375" style="10" customWidth="1"/>
    <col min="15657" max="15659" width="3" style="10" customWidth="1"/>
    <col min="15660" max="15660" width="2.28515625" style="10" customWidth="1"/>
    <col min="15661" max="15661" width="3.140625" style="10" customWidth="1"/>
    <col min="15662" max="15662" width="3.7109375" style="10" customWidth="1"/>
    <col min="15663" max="15663" width="4" style="10" customWidth="1"/>
    <col min="15664" max="15664" width="0.85546875" style="10" customWidth="1"/>
    <col min="15665" max="15665" width="0.28515625" style="10" customWidth="1"/>
    <col min="15666" max="15872" width="9.140625" style="10"/>
    <col min="15873" max="15873" width="6.28515625" style="10" customWidth="1"/>
    <col min="15874" max="15874" width="0.7109375" style="10" customWidth="1"/>
    <col min="15875" max="15875" width="2.5703125" style="10" customWidth="1"/>
    <col min="15876" max="15876" width="2.140625" style="10" customWidth="1"/>
    <col min="15877" max="15878" width="0.42578125" style="10" customWidth="1"/>
    <col min="15879" max="15879" width="3.28515625" style="10" customWidth="1"/>
    <col min="15880" max="15880" width="2.5703125" style="10" customWidth="1"/>
    <col min="15881" max="15881" width="2.42578125" style="10" customWidth="1"/>
    <col min="15882" max="15882" width="0.28515625" style="10" customWidth="1"/>
    <col min="15883" max="15883" width="4" style="10" customWidth="1"/>
    <col min="15884" max="15884" width="9.85546875" style="10" customWidth="1"/>
    <col min="15885" max="15885" width="0.28515625" style="10" customWidth="1"/>
    <col min="15886" max="15886" width="1.140625" style="10" customWidth="1"/>
    <col min="15887" max="15887" width="0.7109375" style="10" customWidth="1"/>
    <col min="15888" max="15888" width="2.140625" style="10" customWidth="1"/>
    <col min="15889" max="15889" width="3" style="10" customWidth="1"/>
    <col min="15890" max="15890" width="1.5703125" style="10" customWidth="1"/>
    <col min="15891" max="15891" width="2" style="10" customWidth="1"/>
    <col min="15892" max="15892" width="2.85546875" style="10" customWidth="1"/>
    <col min="15893" max="15893" width="4.28515625" style="10" customWidth="1"/>
    <col min="15894" max="15894" width="4.7109375" style="10" customWidth="1"/>
    <col min="15895" max="15895" width="2.28515625" style="10" customWidth="1"/>
    <col min="15896" max="15896" width="0.85546875" style="10" customWidth="1"/>
    <col min="15897" max="15897" width="2.140625" style="10" customWidth="1"/>
    <col min="15898" max="15898" width="6.85546875" style="10" customWidth="1"/>
    <col min="15899" max="15899" width="1.85546875" style="10" customWidth="1"/>
    <col min="15900" max="15900" width="3.42578125" style="10" customWidth="1"/>
    <col min="15901" max="15901" width="0.28515625" style="10" customWidth="1"/>
    <col min="15902" max="15902" width="1.7109375" style="10" customWidth="1"/>
    <col min="15903" max="15903" width="1.28515625" style="10" customWidth="1"/>
    <col min="15904" max="15904" width="0.28515625" style="10" customWidth="1"/>
    <col min="15905" max="15905" width="1.140625" style="10" customWidth="1"/>
    <col min="15906" max="15906" width="1.5703125" style="10" customWidth="1"/>
    <col min="15907" max="15907" width="0.28515625" style="10" customWidth="1"/>
    <col min="15908" max="15908" width="6.140625" style="10" customWidth="1"/>
    <col min="15909" max="15909" width="0.42578125" style="10" customWidth="1"/>
    <col min="15910" max="15910" width="3.5703125" style="10" customWidth="1"/>
    <col min="15911" max="15911" width="0.42578125" style="10" customWidth="1"/>
    <col min="15912" max="15912" width="1.7109375" style="10" customWidth="1"/>
    <col min="15913" max="15915" width="3" style="10" customWidth="1"/>
    <col min="15916" max="15916" width="2.28515625" style="10" customWidth="1"/>
    <col min="15917" max="15917" width="3.140625" style="10" customWidth="1"/>
    <col min="15918" max="15918" width="3.7109375" style="10" customWidth="1"/>
    <col min="15919" max="15919" width="4" style="10" customWidth="1"/>
    <col min="15920" max="15920" width="0.85546875" style="10" customWidth="1"/>
    <col min="15921" max="15921" width="0.28515625" style="10" customWidth="1"/>
    <col min="15922" max="16128" width="9.140625" style="10"/>
    <col min="16129" max="16129" width="6.28515625" style="10" customWidth="1"/>
    <col min="16130" max="16130" width="0.7109375" style="10" customWidth="1"/>
    <col min="16131" max="16131" width="2.5703125" style="10" customWidth="1"/>
    <col min="16132" max="16132" width="2.140625" style="10" customWidth="1"/>
    <col min="16133" max="16134" width="0.42578125" style="10" customWidth="1"/>
    <col min="16135" max="16135" width="3.28515625" style="10" customWidth="1"/>
    <col min="16136" max="16136" width="2.5703125" style="10" customWidth="1"/>
    <col min="16137" max="16137" width="2.42578125" style="10" customWidth="1"/>
    <col min="16138" max="16138" width="0.28515625" style="10" customWidth="1"/>
    <col min="16139" max="16139" width="4" style="10" customWidth="1"/>
    <col min="16140" max="16140" width="9.85546875" style="10" customWidth="1"/>
    <col min="16141" max="16141" width="0.28515625" style="10" customWidth="1"/>
    <col min="16142" max="16142" width="1.140625" style="10" customWidth="1"/>
    <col min="16143" max="16143" width="0.7109375" style="10" customWidth="1"/>
    <col min="16144" max="16144" width="2.140625" style="10" customWidth="1"/>
    <col min="16145" max="16145" width="3" style="10" customWidth="1"/>
    <col min="16146" max="16146" width="1.5703125" style="10" customWidth="1"/>
    <col min="16147" max="16147" width="2" style="10" customWidth="1"/>
    <col min="16148" max="16148" width="2.85546875" style="10" customWidth="1"/>
    <col min="16149" max="16149" width="4.28515625" style="10" customWidth="1"/>
    <col min="16150" max="16150" width="4.7109375" style="10" customWidth="1"/>
    <col min="16151" max="16151" width="2.28515625" style="10" customWidth="1"/>
    <col min="16152" max="16152" width="0.85546875" style="10" customWidth="1"/>
    <col min="16153" max="16153" width="2.140625" style="10" customWidth="1"/>
    <col min="16154" max="16154" width="6.85546875" style="10" customWidth="1"/>
    <col min="16155" max="16155" width="1.85546875" style="10" customWidth="1"/>
    <col min="16156" max="16156" width="3.42578125" style="10" customWidth="1"/>
    <col min="16157" max="16157" width="0.28515625" style="10" customWidth="1"/>
    <col min="16158" max="16158" width="1.7109375" style="10" customWidth="1"/>
    <col min="16159" max="16159" width="1.28515625" style="10" customWidth="1"/>
    <col min="16160" max="16160" width="0.28515625" style="10" customWidth="1"/>
    <col min="16161" max="16161" width="1.140625" style="10" customWidth="1"/>
    <col min="16162" max="16162" width="1.5703125" style="10" customWidth="1"/>
    <col min="16163" max="16163" width="0.28515625" style="10" customWidth="1"/>
    <col min="16164" max="16164" width="6.140625" style="10" customWidth="1"/>
    <col min="16165" max="16165" width="0.42578125" style="10" customWidth="1"/>
    <col min="16166" max="16166" width="3.5703125" style="10" customWidth="1"/>
    <col min="16167" max="16167" width="0.42578125" style="10" customWidth="1"/>
    <col min="16168" max="16168" width="1.7109375" style="10" customWidth="1"/>
    <col min="16169" max="16171" width="3" style="10" customWidth="1"/>
    <col min="16172" max="16172" width="2.28515625" style="10" customWidth="1"/>
    <col min="16173" max="16173" width="3.140625" style="10" customWidth="1"/>
    <col min="16174" max="16174" width="3.7109375" style="10" customWidth="1"/>
    <col min="16175" max="16175" width="4" style="10" customWidth="1"/>
    <col min="16176" max="16176" width="0.85546875" style="10" customWidth="1"/>
    <col min="16177" max="16177" width="0.28515625" style="10" customWidth="1"/>
    <col min="16178" max="16384" width="9.140625" style="10"/>
  </cols>
  <sheetData>
    <row r="1" spans="1:49" ht="15" customHeight="1" x14ac:dyDescent="0.25">
      <c r="A1" s="348" t="s">
        <v>82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F1" s="274"/>
      <c r="AI1" s="349" t="s">
        <v>83</v>
      </c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</row>
    <row r="2" spans="1:49" ht="15.75" customHeight="1" x14ac:dyDescent="0.25">
      <c r="AF2" s="275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</row>
    <row r="3" spans="1:49" ht="6" customHeight="1" x14ac:dyDescent="0.25">
      <c r="Y3" s="351" t="s">
        <v>84</v>
      </c>
      <c r="Z3" s="258"/>
      <c r="AA3" s="258"/>
      <c r="AB3" s="258"/>
      <c r="AC3" s="259"/>
      <c r="AF3" s="275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</row>
    <row r="4" spans="1:49" ht="0.75" customHeight="1" x14ac:dyDescent="0.25">
      <c r="Y4" s="260"/>
      <c r="Z4" s="261"/>
      <c r="AA4" s="261"/>
      <c r="AB4" s="261"/>
      <c r="AC4" s="262"/>
      <c r="AF4" s="275"/>
      <c r="AJ4" s="247" t="s">
        <v>85</v>
      </c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</row>
    <row r="5" spans="1:49" ht="5.25" customHeight="1" x14ac:dyDescent="0.25">
      <c r="A5" s="352" t="s">
        <v>83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Y5" s="263"/>
      <c r="Z5" s="264"/>
      <c r="AA5" s="264"/>
      <c r="AB5" s="264"/>
      <c r="AC5" s="265"/>
      <c r="AF5" s="275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</row>
    <row r="6" spans="1:49" ht="1.5" customHeight="1" x14ac:dyDescent="0.25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S6" s="356" t="s">
        <v>86</v>
      </c>
      <c r="T6" s="333"/>
      <c r="U6" s="333"/>
      <c r="V6" s="333"/>
      <c r="W6" s="333"/>
      <c r="Y6" s="267" t="s">
        <v>87</v>
      </c>
      <c r="Z6" s="258"/>
      <c r="AA6" s="258"/>
      <c r="AB6" s="258"/>
      <c r="AC6" s="259"/>
      <c r="AF6" s="275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</row>
    <row r="7" spans="1:49" ht="1.5" customHeight="1" x14ac:dyDescent="0.25">
      <c r="A7" s="353"/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S7" s="333"/>
      <c r="T7" s="333"/>
      <c r="U7" s="333"/>
      <c r="V7" s="333"/>
      <c r="W7" s="333"/>
      <c r="Y7" s="260"/>
      <c r="Z7" s="261"/>
      <c r="AA7" s="261"/>
      <c r="AB7" s="261"/>
      <c r="AC7" s="262"/>
      <c r="AF7" s="275"/>
    </row>
    <row r="8" spans="1:49" ht="11.4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S8" s="333"/>
      <c r="T8" s="333"/>
      <c r="U8" s="333"/>
      <c r="V8" s="333"/>
      <c r="W8" s="333"/>
      <c r="Y8" s="263"/>
      <c r="Z8" s="264"/>
      <c r="AA8" s="264"/>
      <c r="AB8" s="264"/>
      <c r="AC8" s="265"/>
      <c r="AF8" s="275"/>
      <c r="AJ8" s="357" t="s">
        <v>88</v>
      </c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</row>
    <row r="9" spans="1:49" ht="3.75" customHeight="1" x14ac:dyDescent="0.25">
      <c r="A9" s="354"/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T9" s="358" t="s">
        <v>89</v>
      </c>
      <c r="U9" s="333"/>
      <c r="V9" s="333"/>
      <c r="W9" s="333"/>
      <c r="Y9" s="359"/>
      <c r="Z9" s="258"/>
      <c r="AA9" s="258"/>
      <c r="AB9" s="258"/>
      <c r="AC9" s="259"/>
      <c r="AF9" s="27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</row>
    <row r="10" spans="1:49" ht="1.5" customHeight="1" x14ac:dyDescent="0.25">
      <c r="A10" s="354"/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T10" s="333"/>
      <c r="U10" s="333"/>
      <c r="V10" s="333"/>
      <c r="W10" s="333"/>
      <c r="Y10" s="260"/>
      <c r="Z10" s="261"/>
      <c r="AA10" s="261"/>
      <c r="AB10" s="261"/>
      <c r="AC10" s="262"/>
      <c r="AF10" s="275"/>
    </row>
    <row r="11" spans="1:49" ht="9.1999999999999993" customHeight="1" x14ac:dyDescent="0.25">
      <c r="A11" s="355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T11" s="333"/>
      <c r="U11" s="333"/>
      <c r="V11" s="333"/>
      <c r="W11" s="333"/>
      <c r="Y11" s="263"/>
      <c r="Z11" s="264"/>
      <c r="AA11" s="264"/>
      <c r="AB11" s="264"/>
      <c r="AC11" s="265"/>
      <c r="AF11" s="275"/>
      <c r="AJ11" s="240" t="str">
        <f xml:space="preserve"> CONCATENATE("к приходному кассовому ордеру №"," ",номер_договора)</f>
        <v>к приходному кассовому ордеру № 3210</v>
      </c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ht="2.25" customHeight="1" x14ac:dyDescent="0.25">
      <c r="A12" s="360" t="s">
        <v>85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Y12" s="359"/>
      <c r="Z12" s="258"/>
      <c r="AA12" s="258"/>
      <c r="AB12" s="258"/>
      <c r="AC12" s="259"/>
      <c r="AF12" s="275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</row>
    <row r="13" spans="1:49" ht="3" customHeight="1" x14ac:dyDescent="0.25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Y13" s="260"/>
      <c r="Z13" s="261"/>
      <c r="AA13" s="261"/>
      <c r="AB13" s="261"/>
      <c r="AC13" s="262"/>
      <c r="AF13" s="275"/>
      <c r="AJ13" s="160" t="str">
        <f>CONCATENATE("от"," ",дата_договора)</f>
        <v>от 43649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</row>
    <row r="14" spans="1:49" ht="6.75" customHeight="1" x14ac:dyDescent="0.25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361"/>
      <c r="P14" s="278"/>
      <c r="Q14" s="278"/>
      <c r="Y14" s="260"/>
      <c r="Z14" s="261"/>
      <c r="AA14" s="261"/>
      <c r="AB14" s="261"/>
      <c r="AC14" s="262"/>
      <c r="AF14" s="275"/>
      <c r="AJ14" s="243" t="s">
        <v>171</v>
      </c>
      <c r="AK14" s="345">
        <f>дата_договора</f>
        <v>43649</v>
      </c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45"/>
    </row>
    <row r="15" spans="1:49" ht="6.2" customHeight="1" x14ac:dyDescent="0.25">
      <c r="A15" s="363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Y15" s="260"/>
      <c r="Z15" s="261"/>
      <c r="AA15" s="261"/>
      <c r="AB15" s="261"/>
      <c r="AC15" s="262"/>
      <c r="AF15" s="275"/>
      <c r="AJ15" s="243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345"/>
    </row>
    <row r="16" spans="1:49" x14ac:dyDescent="0.25">
      <c r="A16" s="364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278"/>
      <c r="Q16" s="278"/>
      <c r="Y16" s="260"/>
      <c r="Z16" s="261"/>
      <c r="AA16" s="261"/>
      <c r="AB16" s="261"/>
      <c r="AC16" s="262"/>
      <c r="AF16" s="275"/>
    </row>
    <row r="17" spans="1:49" ht="0.75" customHeight="1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Y17" s="260"/>
      <c r="Z17" s="261"/>
      <c r="AA17" s="261"/>
      <c r="AB17" s="261"/>
      <c r="AC17" s="262"/>
      <c r="AF17" s="275"/>
      <c r="AJ17" s="344" t="s">
        <v>90</v>
      </c>
      <c r="AK17" s="241"/>
      <c r="AL17" s="241"/>
      <c r="AM17" s="241"/>
    </row>
    <row r="18" spans="1:49" ht="2.25" customHeight="1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Y18" s="263"/>
      <c r="Z18" s="264"/>
      <c r="AA18" s="264"/>
      <c r="AB18" s="264"/>
      <c r="AC18" s="265"/>
      <c r="AF18" s="275"/>
      <c r="AJ18" s="241"/>
      <c r="AK18" s="241"/>
      <c r="AL18" s="241"/>
      <c r="AM18" s="241"/>
      <c r="AN18" s="290"/>
      <c r="AO18" s="273"/>
      <c r="AP18" s="273"/>
      <c r="AQ18" s="273"/>
      <c r="AR18" s="273"/>
      <c r="AS18" s="273"/>
      <c r="AT18" s="273"/>
      <c r="AU18" s="273"/>
      <c r="AV18" s="273"/>
      <c r="AW18" s="273"/>
    </row>
    <row r="19" spans="1:49" x14ac:dyDescent="0.25">
      <c r="A19" s="360" t="s">
        <v>91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AF19" s="275"/>
      <c r="AJ19" s="241"/>
      <c r="AK19" s="241"/>
      <c r="AL19" s="241"/>
      <c r="AM19" s="241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</row>
    <row r="20" spans="1:49" ht="0.75" customHeight="1" x14ac:dyDescent="0.25">
      <c r="A20" s="3" t="s">
        <v>92</v>
      </c>
      <c r="AF20" s="275"/>
      <c r="AJ20" s="241"/>
      <c r="AK20" s="241"/>
      <c r="AL20" s="241"/>
      <c r="AM20" s="241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</row>
    <row r="21" spans="1:49" ht="0.75" customHeight="1" x14ac:dyDescent="0.25">
      <c r="A21" s="3" t="s">
        <v>93</v>
      </c>
      <c r="AF21" s="275"/>
      <c r="AJ21" s="365" t="str">
        <f>ФИО</f>
        <v>Сычева Елена Дмитриевна</v>
      </c>
      <c r="AK21" s="365"/>
      <c r="AL21" s="365"/>
      <c r="AM21" s="365"/>
      <c r="AN21" s="365"/>
      <c r="AO21" s="365"/>
      <c r="AP21" s="365"/>
      <c r="AQ21" s="365"/>
      <c r="AR21" s="365"/>
      <c r="AS21" s="365"/>
      <c r="AT21" s="365"/>
      <c r="AU21" s="365"/>
      <c r="AV21" s="365"/>
      <c r="AW21" s="365"/>
    </row>
    <row r="22" spans="1:49" ht="13.5" customHeight="1" x14ac:dyDescent="0.25">
      <c r="A22" s="3"/>
      <c r="U22" s="329" t="s">
        <v>94</v>
      </c>
      <c r="V22" s="258"/>
      <c r="W22" s="258"/>
      <c r="X22" s="258"/>
      <c r="Y22" s="259"/>
      <c r="Z22" s="329" t="s">
        <v>95</v>
      </c>
      <c r="AA22" s="258"/>
      <c r="AB22" s="259"/>
      <c r="AF22" s="275"/>
      <c r="AJ22" s="366"/>
      <c r="AK22" s="366"/>
      <c r="AL22" s="366"/>
      <c r="AM22" s="366"/>
      <c r="AN22" s="366"/>
      <c r="AO22" s="366"/>
      <c r="AP22" s="366"/>
      <c r="AQ22" s="366"/>
      <c r="AR22" s="366"/>
      <c r="AS22" s="366"/>
      <c r="AT22" s="366"/>
      <c r="AU22" s="366"/>
      <c r="AV22" s="366"/>
      <c r="AW22" s="366"/>
    </row>
    <row r="23" spans="1:49" ht="10.7" customHeight="1" x14ac:dyDescent="0.25">
      <c r="U23" s="260"/>
      <c r="V23" s="261"/>
      <c r="W23" s="261"/>
      <c r="X23" s="261"/>
      <c r="Y23" s="262"/>
      <c r="Z23" s="260"/>
      <c r="AA23" s="261"/>
      <c r="AB23" s="262"/>
      <c r="AF23" s="275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</row>
    <row r="24" spans="1:49" ht="2.25" customHeight="1" x14ac:dyDescent="0.25">
      <c r="A24" s="3" t="s">
        <v>96</v>
      </c>
      <c r="U24" s="263"/>
      <c r="V24" s="264"/>
      <c r="W24" s="264"/>
      <c r="X24" s="264"/>
      <c r="Y24" s="265"/>
      <c r="Z24" s="263"/>
      <c r="AA24" s="264"/>
      <c r="AB24" s="265"/>
      <c r="AF24" s="275"/>
      <c r="AJ24" s="331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</row>
    <row r="25" spans="1:49" ht="8.4499999999999993" customHeight="1" x14ac:dyDescent="0.25">
      <c r="A25" s="332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U25" s="334" t="str">
        <f>номер_договора</f>
        <v>3210</v>
      </c>
      <c r="V25" s="258"/>
      <c r="W25" s="258"/>
      <c r="X25" s="258"/>
      <c r="Y25" s="259"/>
      <c r="Z25" s="335">
        <f>дата_договора</f>
        <v>43649</v>
      </c>
      <c r="AA25" s="336"/>
      <c r="AB25" s="337"/>
      <c r="AF25" s="275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</row>
    <row r="26" spans="1:49" ht="1.5" customHeight="1" x14ac:dyDescent="0.25">
      <c r="A26" s="333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U26" s="260"/>
      <c r="V26" s="261"/>
      <c r="W26" s="261"/>
      <c r="X26" s="261"/>
      <c r="Y26" s="262"/>
      <c r="Z26" s="338"/>
      <c r="AA26" s="339"/>
      <c r="AB26" s="340"/>
      <c r="AF26" s="275"/>
    </row>
    <row r="27" spans="1:49" ht="0.75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U27" s="260"/>
      <c r="V27" s="261"/>
      <c r="W27" s="261"/>
      <c r="X27" s="261"/>
      <c r="Y27" s="262"/>
      <c r="Z27" s="338"/>
      <c r="AA27" s="339"/>
      <c r="AB27" s="340"/>
      <c r="AF27" s="275"/>
      <c r="AJ27" s="344" t="s">
        <v>97</v>
      </c>
      <c r="AK27" s="241"/>
      <c r="AL27" s="241"/>
    </row>
    <row r="28" spans="1:49" ht="3.75" customHeight="1" x14ac:dyDescent="0.25">
      <c r="A28" s="333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U28" s="263"/>
      <c r="V28" s="264"/>
      <c r="W28" s="264"/>
      <c r="X28" s="264"/>
      <c r="Y28" s="265"/>
      <c r="Z28" s="341"/>
      <c r="AA28" s="342"/>
      <c r="AB28" s="343"/>
      <c r="AF28" s="275"/>
      <c r="AJ28" s="241"/>
      <c r="AK28" s="241"/>
      <c r="AL28" s="241"/>
      <c r="AN28" s="290" t="s">
        <v>14</v>
      </c>
      <c r="AO28" s="273"/>
      <c r="AP28" s="273"/>
      <c r="AQ28" s="273"/>
      <c r="AR28" s="273"/>
      <c r="AS28" s="273"/>
      <c r="AT28" s="273"/>
      <c r="AU28" s="273"/>
      <c r="AV28" s="273"/>
      <c r="AW28" s="273"/>
    </row>
    <row r="29" spans="1:49" ht="6.95" customHeight="1" x14ac:dyDescent="0.25">
      <c r="AF29" s="275"/>
      <c r="AJ29" s="241"/>
      <c r="AK29" s="241"/>
      <c r="AL29" s="241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</row>
    <row r="30" spans="1:49" ht="1.5" customHeight="1" x14ac:dyDescent="0.25">
      <c r="AF30" s="275"/>
      <c r="AJ30" s="63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2.75" customHeight="1" x14ac:dyDescent="0.25">
      <c r="A31" s="295" t="s">
        <v>98</v>
      </c>
      <c r="B31" s="245"/>
      <c r="C31" s="296"/>
      <c r="D31" s="295" t="s">
        <v>99</v>
      </c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302" t="s">
        <v>100</v>
      </c>
      <c r="V31" s="245"/>
      <c r="W31" s="245"/>
      <c r="X31" s="245"/>
      <c r="Y31" s="296"/>
      <c r="Z31" s="305" t="s">
        <v>101</v>
      </c>
      <c r="AA31" s="296"/>
      <c r="AB31" s="306"/>
      <c r="AF31" s="275"/>
      <c r="AJ31" s="249" t="str">
        <f>Договор!A2</f>
        <v>ДОГОВОР  НА ОКАЗАНИЕ УСЛУГ №</v>
      </c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250" t="str">
        <f>номер_договора</f>
        <v>3210</v>
      </c>
      <c r="AV31" s="251"/>
      <c r="AW31" s="251"/>
    </row>
    <row r="32" spans="1:49" ht="2.25" customHeight="1" x14ac:dyDescent="0.25">
      <c r="A32" s="297"/>
      <c r="B32" s="246"/>
      <c r="C32" s="298"/>
      <c r="D32" s="299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3"/>
      <c r="V32" s="246"/>
      <c r="W32" s="246"/>
      <c r="X32" s="246"/>
      <c r="Y32" s="298"/>
      <c r="Z32" s="297"/>
      <c r="AA32" s="298"/>
      <c r="AB32" s="307"/>
      <c r="AF32" s="275"/>
      <c r="AJ32" s="254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</row>
    <row r="33" spans="1:49" ht="4.9000000000000004" customHeight="1" x14ac:dyDescent="0.25">
      <c r="A33" s="297"/>
      <c r="B33" s="246"/>
      <c r="C33" s="298"/>
      <c r="D33" s="309"/>
      <c r="E33" s="296"/>
      <c r="F33" s="310" t="s">
        <v>102</v>
      </c>
      <c r="G33" s="245"/>
      <c r="H33" s="245"/>
      <c r="I33" s="245"/>
      <c r="J33" s="245"/>
      <c r="K33" s="296"/>
      <c r="L33" s="310" t="s">
        <v>103</v>
      </c>
      <c r="M33" s="245"/>
      <c r="N33" s="296"/>
      <c r="O33" s="310" t="s">
        <v>104</v>
      </c>
      <c r="P33" s="245"/>
      <c r="Q33" s="245"/>
      <c r="R33" s="245"/>
      <c r="S33" s="245"/>
      <c r="T33" s="311"/>
      <c r="U33" s="303"/>
      <c r="V33" s="246"/>
      <c r="W33" s="246"/>
      <c r="X33" s="246"/>
      <c r="Y33" s="298"/>
      <c r="Z33" s="297"/>
      <c r="AA33" s="298"/>
      <c r="AB33" s="307"/>
      <c r="AF33" s="275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</row>
    <row r="34" spans="1:49" ht="3.4" customHeight="1" x14ac:dyDescent="0.25">
      <c r="A34" s="297"/>
      <c r="B34" s="246"/>
      <c r="C34" s="298"/>
      <c r="D34" s="297"/>
      <c r="E34" s="298"/>
      <c r="F34" s="297"/>
      <c r="G34" s="246"/>
      <c r="H34" s="246"/>
      <c r="I34" s="246"/>
      <c r="J34" s="246"/>
      <c r="K34" s="298"/>
      <c r="L34" s="297"/>
      <c r="M34" s="246"/>
      <c r="N34" s="298"/>
      <c r="O34" s="297"/>
      <c r="P34" s="246"/>
      <c r="Q34" s="246"/>
      <c r="R34" s="246"/>
      <c r="S34" s="246"/>
      <c r="T34" s="312"/>
      <c r="U34" s="303"/>
      <c r="V34" s="246"/>
      <c r="W34" s="246"/>
      <c r="X34" s="246"/>
      <c r="Y34" s="298"/>
      <c r="Z34" s="297"/>
      <c r="AA34" s="298"/>
      <c r="AB34" s="307"/>
      <c r="AE34" s="314" t="s">
        <v>105</v>
      </c>
      <c r="AF34" s="315"/>
      <c r="AG34" s="31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</row>
    <row r="35" spans="1:49" ht="10.7" customHeight="1" x14ac:dyDescent="0.25">
      <c r="A35" s="297"/>
      <c r="B35" s="246"/>
      <c r="C35" s="298"/>
      <c r="D35" s="297"/>
      <c r="E35" s="298"/>
      <c r="F35" s="297"/>
      <c r="G35" s="246"/>
      <c r="H35" s="246"/>
      <c r="I35" s="246"/>
      <c r="J35" s="246"/>
      <c r="K35" s="298"/>
      <c r="L35" s="297"/>
      <c r="M35" s="246"/>
      <c r="N35" s="298"/>
      <c r="O35" s="297"/>
      <c r="P35" s="246"/>
      <c r="Q35" s="246"/>
      <c r="R35" s="246"/>
      <c r="S35" s="246"/>
      <c r="T35" s="312"/>
      <c r="U35" s="303"/>
      <c r="V35" s="246"/>
      <c r="W35" s="246"/>
      <c r="X35" s="246"/>
      <c r="Y35" s="298"/>
      <c r="Z35" s="297"/>
      <c r="AA35" s="298"/>
      <c r="AB35" s="307"/>
      <c r="AE35" s="315"/>
      <c r="AF35" s="315"/>
      <c r="AG35" s="315"/>
      <c r="AJ35" s="316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</row>
    <row r="36" spans="1:49" ht="2.25" customHeight="1" x14ac:dyDescent="0.25">
      <c r="A36" s="297"/>
      <c r="B36" s="246"/>
      <c r="C36" s="298"/>
      <c r="D36" s="297"/>
      <c r="E36" s="298"/>
      <c r="F36" s="297"/>
      <c r="G36" s="246"/>
      <c r="H36" s="246"/>
      <c r="I36" s="246"/>
      <c r="J36" s="246"/>
      <c r="K36" s="298"/>
      <c r="L36" s="297"/>
      <c r="M36" s="246"/>
      <c r="N36" s="298"/>
      <c r="O36" s="297"/>
      <c r="P36" s="246"/>
      <c r="Q36" s="246"/>
      <c r="R36" s="246"/>
      <c r="S36" s="246"/>
      <c r="T36" s="312"/>
      <c r="U36" s="303"/>
      <c r="V36" s="246"/>
      <c r="W36" s="246"/>
      <c r="X36" s="246"/>
      <c r="Y36" s="298"/>
      <c r="Z36" s="297"/>
      <c r="AA36" s="298"/>
      <c r="AB36" s="307"/>
      <c r="AE36" s="315"/>
      <c r="AF36" s="315"/>
      <c r="AG36" s="315"/>
      <c r="AJ36" s="318" t="s">
        <v>106</v>
      </c>
      <c r="AK36" s="319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</row>
    <row r="37" spans="1:49" ht="14.25" customHeight="1" x14ac:dyDescent="0.25">
      <c r="A37" s="299"/>
      <c r="B37" s="300"/>
      <c r="C37" s="301"/>
      <c r="D37" s="299"/>
      <c r="E37" s="301"/>
      <c r="F37" s="299"/>
      <c r="G37" s="300"/>
      <c r="H37" s="300"/>
      <c r="I37" s="300"/>
      <c r="J37" s="300"/>
      <c r="K37" s="301"/>
      <c r="L37" s="299"/>
      <c r="M37" s="300"/>
      <c r="N37" s="301"/>
      <c r="O37" s="299"/>
      <c r="P37" s="300"/>
      <c r="Q37" s="300"/>
      <c r="R37" s="300"/>
      <c r="S37" s="300"/>
      <c r="T37" s="313"/>
      <c r="U37" s="304"/>
      <c r="V37" s="300"/>
      <c r="W37" s="300"/>
      <c r="X37" s="300"/>
      <c r="Y37" s="301"/>
      <c r="Z37" s="299"/>
      <c r="AA37" s="301"/>
      <c r="AB37" s="308"/>
      <c r="AE37" s="315"/>
      <c r="AF37" s="315"/>
      <c r="AG37" s="315"/>
      <c r="AJ37" s="241"/>
      <c r="AK37" s="320">
        <v>2000</v>
      </c>
      <c r="AL37" s="246"/>
      <c r="AM37" s="246"/>
      <c r="AN37" s="246"/>
      <c r="AO37" s="246"/>
      <c r="AP37" s="246"/>
      <c r="AQ37" s="246"/>
      <c r="AR37" s="285" t="s">
        <v>107</v>
      </c>
      <c r="AS37" s="283"/>
      <c r="AT37" s="321" t="s">
        <v>108</v>
      </c>
      <c r="AU37" s="285" t="s">
        <v>109</v>
      </c>
      <c r="AV37" s="283"/>
      <c r="AW37" s="283"/>
    </row>
    <row r="38" spans="1:49" ht="4.5" customHeight="1" x14ac:dyDescent="0.25">
      <c r="A38" s="257"/>
      <c r="B38" s="258"/>
      <c r="C38" s="259"/>
      <c r="D38" s="266"/>
      <c r="E38" s="259"/>
      <c r="F38" s="267"/>
      <c r="G38" s="258"/>
      <c r="H38" s="258"/>
      <c r="I38" s="258"/>
      <c r="J38" s="258"/>
      <c r="K38" s="259"/>
      <c r="L38" s="257"/>
      <c r="M38" s="258"/>
      <c r="N38" s="259"/>
      <c r="O38" s="267"/>
      <c r="P38" s="258"/>
      <c r="Q38" s="258"/>
      <c r="R38" s="258"/>
      <c r="S38" s="258"/>
      <c r="T38" s="259"/>
      <c r="U38" s="268" t="s">
        <v>192</v>
      </c>
      <c r="V38" s="258"/>
      <c r="W38" s="258"/>
      <c r="X38" s="258"/>
      <c r="Y38" s="259"/>
      <c r="Z38" s="267"/>
      <c r="AA38" s="259"/>
      <c r="AB38" s="323"/>
      <c r="AE38" s="315"/>
      <c r="AF38" s="315"/>
      <c r="AG38" s="315"/>
      <c r="AJ38" s="241"/>
      <c r="AK38" s="300"/>
      <c r="AL38" s="300"/>
      <c r="AM38" s="300"/>
      <c r="AN38" s="300"/>
      <c r="AO38" s="300"/>
      <c r="AP38" s="300"/>
      <c r="AQ38" s="300"/>
      <c r="AR38" s="283"/>
      <c r="AS38" s="283"/>
      <c r="AT38" s="322"/>
      <c r="AU38" s="283"/>
      <c r="AV38" s="283"/>
      <c r="AW38" s="283"/>
    </row>
    <row r="39" spans="1:49" ht="2.25" customHeight="1" x14ac:dyDescent="0.25">
      <c r="A39" s="260"/>
      <c r="B39" s="261"/>
      <c r="C39" s="262"/>
      <c r="D39" s="260"/>
      <c r="E39" s="262"/>
      <c r="F39" s="260"/>
      <c r="G39" s="261"/>
      <c r="H39" s="261"/>
      <c r="I39" s="261"/>
      <c r="J39" s="261"/>
      <c r="K39" s="262"/>
      <c r="L39" s="260"/>
      <c r="M39" s="261"/>
      <c r="N39" s="262"/>
      <c r="O39" s="260"/>
      <c r="P39" s="261"/>
      <c r="Q39" s="261"/>
      <c r="R39" s="261"/>
      <c r="S39" s="261"/>
      <c r="T39" s="262"/>
      <c r="U39" s="260"/>
      <c r="V39" s="261"/>
      <c r="W39" s="261"/>
      <c r="X39" s="261"/>
      <c r="Y39" s="262"/>
      <c r="Z39" s="260"/>
      <c r="AA39" s="262"/>
      <c r="AB39" s="324"/>
      <c r="AE39" s="315"/>
      <c r="AF39" s="315"/>
      <c r="AG39" s="315"/>
      <c r="AJ39" s="326" t="s">
        <v>191</v>
      </c>
      <c r="AK39" s="327"/>
      <c r="AL39" s="327"/>
      <c r="AM39" s="327"/>
      <c r="AN39" s="327"/>
      <c r="AO39" s="327"/>
      <c r="AP39" s="327"/>
      <c r="AQ39" s="327"/>
      <c r="AR39" s="283"/>
      <c r="AS39" s="283"/>
      <c r="AT39" s="254"/>
      <c r="AU39" s="283"/>
      <c r="AV39" s="283"/>
      <c r="AW39" s="283"/>
    </row>
    <row r="40" spans="1:49" ht="7.7" customHeight="1" x14ac:dyDescent="0.25">
      <c r="A40" s="263"/>
      <c r="B40" s="264"/>
      <c r="C40" s="265"/>
      <c r="D40" s="263"/>
      <c r="E40" s="265"/>
      <c r="F40" s="263"/>
      <c r="G40" s="264"/>
      <c r="H40" s="264"/>
      <c r="I40" s="264"/>
      <c r="J40" s="264"/>
      <c r="K40" s="265"/>
      <c r="L40" s="263"/>
      <c r="M40" s="264"/>
      <c r="N40" s="265"/>
      <c r="O40" s="263"/>
      <c r="P40" s="264"/>
      <c r="Q40" s="264"/>
      <c r="R40" s="264"/>
      <c r="S40" s="264"/>
      <c r="T40" s="265"/>
      <c r="U40" s="263"/>
      <c r="V40" s="264"/>
      <c r="W40" s="264"/>
      <c r="X40" s="264"/>
      <c r="Y40" s="265"/>
      <c r="Z40" s="263"/>
      <c r="AA40" s="265"/>
      <c r="AB40" s="325"/>
      <c r="AE40" s="315"/>
      <c r="AF40" s="315"/>
      <c r="AG40" s="315"/>
      <c r="AJ40" s="327"/>
      <c r="AK40" s="327"/>
      <c r="AL40" s="327"/>
      <c r="AM40" s="327"/>
      <c r="AN40" s="327"/>
      <c r="AO40" s="327"/>
      <c r="AP40" s="327"/>
      <c r="AQ40" s="327"/>
      <c r="AR40" s="290"/>
      <c r="AS40" s="273"/>
      <c r="AT40" s="273"/>
      <c r="AU40" s="290"/>
      <c r="AV40" s="273"/>
      <c r="AW40" s="273"/>
    </row>
    <row r="41" spans="1:49" ht="0.75" customHeight="1" x14ac:dyDescent="0.25">
      <c r="AE41" s="315"/>
      <c r="AF41" s="315"/>
      <c r="AG41" s="315"/>
      <c r="AJ41" s="328"/>
      <c r="AK41" s="328"/>
      <c r="AL41" s="328"/>
      <c r="AM41" s="328"/>
      <c r="AN41" s="328"/>
      <c r="AO41" s="328"/>
      <c r="AP41" s="328"/>
      <c r="AQ41" s="328"/>
      <c r="AR41" s="256"/>
      <c r="AS41" s="256"/>
      <c r="AT41" s="256"/>
      <c r="AU41" s="256"/>
      <c r="AV41" s="256"/>
      <c r="AW41" s="256"/>
    </row>
    <row r="42" spans="1:49" ht="7.7" customHeight="1" x14ac:dyDescent="0.25">
      <c r="AE42" s="315"/>
      <c r="AF42" s="315"/>
      <c r="AG42" s="315"/>
      <c r="AJ42" s="254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</row>
    <row r="43" spans="1:49" ht="3" customHeight="1" x14ac:dyDescent="0.25">
      <c r="A43" s="269" t="s">
        <v>90</v>
      </c>
      <c r="B43" s="241"/>
      <c r="C43" s="241"/>
      <c r="D43" s="241"/>
      <c r="E43" s="241"/>
      <c r="F43" s="270" t="str">
        <f>CONCATENATE('2'!B7)</f>
        <v>Сычева Елена Дмитриевна</v>
      </c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E43" s="315"/>
      <c r="AF43" s="315"/>
      <c r="AG43" s="315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</row>
    <row r="44" spans="1:49" ht="8.1" customHeight="1" x14ac:dyDescent="0.25">
      <c r="A44" s="241"/>
      <c r="B44" s="241"/>
      <c r="C44" s="241"/>
      <c r="D44" s="241"/>
      <c r="E44" s="24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E44" s="315"/>
      <c r="AF44" s="315"/>
      <c r="AG44" s="315"/>
      <c r="AJ44" s="254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</row>
    <row r="45" spans="1:49" ht="1.9" customHeight="1" x14ac:dyDescent="0.25">
      <c r="A45" s="241"/>
      <c r="B45" s="241"/>
      <c r="C45" s="241"/>
      <c r="D45" s="241"/>
      <c r="E45" s="24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F45" s="274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</row>
    <row r="46" spans="1:49" ht="0.75" customHeight="1" x14ac:dyDescent="0.25"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F46" s="275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</row>
    <row r="47" spans="1:49" ht="0.75" customHeight="1" x14ac:dyDescent="0.25"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F47" s="275"/>
      <c r="AJ47" s="280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</row>
    <row r="48" spans="1:49" ht="9.9499999999999993" customHeight="1" x14ac:dyDescent="0.25"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F48" s="275"/>
      <c r="AJ48" s="284"/>
      <c r="AK48" s="256"/>
      <c r="AL48" s="256"/>
      <c r="AM48" s="256"/>
      <c r="AN48" s="256"/>
      <c r="AO48" s="256"/>
      <c r="AP48" s="256"/>
      <c r="AQ48" s="256"/>
      <c r="AR48" s="285" t="s">
        <v>107</v>
      </c>
      <c r="AS48" s="283"/>
      <c r="AT48" s="77"/>
      <c r="AU48" s="285" t="s">
        <v>109</v>
      </c>
      <c r="AV48" s="283"/>
      <c r="AW48" s="283"/>
    </row>
    <row r="49" spans="1:49" ht="1.5" customHeight="1" x14ac:dyDescent="0.25"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F49" s="275"/>
      <c r="AJ49" s="286" t="s">
        <v>110</v>
      </c>
      <c r="AK49" s="255"/>
      <c r="AL49" s="255"/>
      <c r="AM49" s="255"/>
      <c r="AN49" s="255"/>
      <c r="AR49" s="283"/>
      <c r="AS49" s="283"/>
      <c r="AU49" s="283"/>
      <c r="AV49" s="283"/>
      <c r="AW49" s="283"/>
    </row>
    <row r="50" spans="1:49" ht="0.75" customHeight="1" x14ac:dyDescent="0.25"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F50" s="275"/>
      <c r="AJ50" s="241"/>
      <c r="AK50" s="241"/>
      <c r="AL50" s="241"/>
      <c r="AM50" s="241"/>
      <c r="AN50" s="241"/>
    </row>
    <row r="51" spans="1:49" ht="9.1999999999999993" customHeight="1" x14ac:dyDescent="0.25">
      <c r="A51" s="269" t="s">
        <v>97</v>
      </c>
      <c r="B51" s="241"/>
      <c r="C51" s="241"/>
      <c r="D51" s="241"/>
      <c r="E51" s="252" t="str">
        <f>Договор!A2</f>
        <v>ДОГОВОР  НА ОКАЗАНИЕ УСЛУГ №</v>
      </c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3" t="str">
        <f>'2'!B2</f>
        <v>3210</v>
      </c>
      <c r="U51" s="253"/>
      <c r="V51" s="346" t="s">
        <v>171</v>
      </c>
      <c r="W51" s="347">
        <f>дата_договора</f>
        <v>43649</v>
      </c>
      <c r="X51" s="347"/>
      <c r="Y51" s="347"/>
      <c r="Z51" s="347"/>
      <c r="AA51" s="347"/>
      <c r="AB51" s="347"/>
      <c r="AF51" s="275"/>
      <c r="AJ51" s="241"/>
      <c r="AK51" s="241"/>
      <c r="AL51" s="241"/>
      <c r="AM51" s="241"/>
      <c r="AN51" s="241"/>
      <c r="AP51" s="290" t="s">
        <v>14</v>
      </c>
      <c r="AQ51" s="273"/>
      <c r="AR51" s="273"/>
      <c r="AS51" s="273"/>
      <c r="AT51" s="273"/>
      <c r="AU51" s="273"/>
      <c r="AV51" s="273"/>
      <c r="AW51" s="273"/>
    </row>
    <row r="52" spans="1:49" ht="3.75" customHeight="1" x14ac:dyDescent="0.25">
      <c r="A52" s="241"/>
      <c r="B52" s="241"/>
      <c r="C52" s="241"/>
      <c r="D52" s="241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3"/>
      <c r="U52" s="253"/>
      <c r="V52" s="346"/>
      <c r="W52" s="347"/>
      <c r="X52" s="347"/>
      <c r="Y52" s="347"/>
      <c r="Z52" s="347"/>
      <c r="AA52" s="347"/>
      <c r="AB52" s="347"/>
      <c r="AF52" s="275"/>
      <c r="AP52" s="256"/>
      <c r="AQ52" s="256"/>
      <c r="AR52" s="256"/>
      <c r="AS52" s="256"/>
      <c r="AT52" s="256"/>
      <c r="AU52" s="256"/>
      <c r="AV52" s="256"/>
      <c r="AW52" s="256"/>
    </row>
    <row r="53" spans="1:49" ht="0.75" customHeight="1" x14ac:dyDescent="0.25">
      <c r="A53" s="241"/>
      <c r="B53" s="241"/>
      <c r="C53" s="241"/>
      <c r="D53" s="24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3"/>
      <c r="U53" s="253"/>
      <c r="V53" s="64"/>
      <c r="W53" s="64"/>
      <c r="X53" s="64"/>
      <c r="Y53" s="64"/>
      <c r="Z53" s="64"/>
      <c r="AA53" s="64"/>
      <c r="AB53" s="64"/>
      <c r="AF53" s="275"/>
    </row>
    <row r="54" spans="1:49" ht="0.75" customHeight="1" x14ac:dyDescent="0.25">
      <c r="A54" s="241"/>
      <c r="B54" s="241"/>
      <c r="C54" s="241"/>
      <c r="D54" s="241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65"/>
      <c r="U54" s="65"/>
      <c r="V54" s="65"/>
      <c r="W54" s="65"/>
      <c r="X54" s="65"/>
      <c r="Y54" s="65"/>
      <c r="Z54" s="65"/>
      <c r="AA54" s="65"/>
      <c r="AB54" s="65"/>
      <c r="AF54" s="275"/>
      <c r="AJ54" s="290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</row>
    <row r="55" spans="1:49" ht="0.75" customHeight="1" x14ac:dyDescent="0.25">
      <c r="A55" s="241"/>
      <c r="B55" s="241"/>
      <c r="C55" s="241"/>
      <c r="D55" s="241"/>
      <c r="F55" s="276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F55" s="275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</row>
    <row r="56" spans="1:49" ht="9.1999999999999993" customHeight="1" x14ac:dyDescent="0.25"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F56" s="275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</row>
    <row r="57" spans="1:49" ht="3" customHeight="1" x14ac:dyDescent="0.25"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F57" s="275"/>
    </row>
    <row r="58" spans="1:49" ht="13.5" customHeight="1" x14ac:dyDescent="0.25">
      <c r="A58" s="269" t="s">
        <v>106</v>
      </c>
      <c r="C58" s="261" t="s">
        <v>193</v>
      </c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F58" s="275"/>
      <c r="AJ58" s="291" t="s">
        <v>111</v>
      </c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</row>
    <row r="59" spans="1:49" ht="0.75" customHeight="1" x14ac:dyDescent="0.25">
      <c r="A59" s="241"/>
      <c r="C59" s="293" t="s">
        <v>112</v>
      </c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F59" s="275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</row>
    <row r="60" spans="1:49" ht="2.25" customHeight="1" x14ac:dyDescent="0.25"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F60" s="275"/>
    </row>
    <row r="61" spans="1:49" ht="1.5" customHeight="1" x14ac:dyDescent="0.25"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F61" s="275"/>
      <c r="AJ61" s="294" t="s">
        <v>113</v>
      </c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</row>
    <row r="62" spans="1:49" ht="3" customHeight="1" x14ac:dyDescent="0.25">
      <c r="A62" s="269" t="s">
        <v>110</v>
      </c>
      <c r="B62" s="241"/>
      <c r="C62" s="241"/>
      <c r="D62" s="241"/>
      <c r="E62" s="241"/>
      <c r="F62" s="28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76"/>
      <c r="W62" s="287"/>
      <c r="X62" s="277"/>
      <c r="Y62" s="277"/>
      <c r="Z62" s="277"/>
      <c r="AA62" s="283"/>
      <c r="AB62" s="283"/>
      <c r="AF62" s="275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</row>
    <row r="63" spans="1:49" ht="2.25" customHeight="1" x14ac:dyDescent="0.25">
      <c r="A63" s="241"/>
      <c r="B63" s="241"/>
      <c r="C63" s="241"/>
      <c r="D63" s="241"/>
      <c r="E63" s="241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88"/>
      <c r="W63" s="278"/>
      <c r="X63" s="278"/>
      <c r="Y63" s="278"/>
      <c r="Z63" s="278"/>
      <c r="AA63" s="288"/>
      <c r="AB63" s="278"/>
      <c r="AF63" s="275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</row>
    <row r="64" spans="1:49" ht="3" customHeight="1" x14ac:dyDescent="0.25">
      <c r="A64" s="241"/>
      <c r="B64" s="241"/>
      <c r="C64" s="241"/>
      <c r="D64" s="241"/>
      <c r="E64" s="241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88"/>
      <c r="W64" s="278"/>
      <c r="X64" s="278"/>
      <c r="Y64" s="278"/>
      <c r="Z64" s="278"/>
      <c r="AA64" s="278"/>
      <c r="AB64" s="278"/>
      <c r="AF64" s="275"/>
    </row>
    <row r="65" spans="1:49" ht="4.5" customHeight="1" x14ac:dyDescent="0.25">
      <c r="A65" s="241"/>
      <c r="B65" s="241"/>
      <c r="C65" s="241"/>
      <c r="D65" s="241"/>
      <c r="E65" s="241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89"/>
      <c r="W65" s="279"/>
      <c r="X65" s="279"/>
      <c r="Y65" s="279"/>
      <c r="Z65" s="279"/>
      <c r="AA65" s="279"/>
      <c r="AB65" s="279"/>
      <c r="AF65" s="275"/>
      <c r="AJ65" s="240" t="s">
        <v>114</v>
      </c>
      <c r="AK65" s="241"/>
      <c r="AL65" s="241"/>
      <c r="AM65" s="241"/>
      <c r="AN65" s="241"/>
      <c r="AO65" s="241"/>
      <c r="AP65" s="241"/>
    </row>
    <row r="66" spans="1:49" ht="6.95" customHeight="1" x14ac:dyDescent="0.25">
      <c r="A66" s="269" t="s">
        <v>115</v>
      </c>
      <c r="B66" s="241"/>
      <c r="C66" s="241"/>
      <c r="D66" s="241"/>
      <c r="E66" s="241"/>
      <c r="F66" s="281" t="s">
        <v>14</v>
      </c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F66" s="275"/>
      <c r="AJ66" s="241"/>
      <c r="AK66" s="241"/>
      <c r="AL66" s="241"/>
      <c r="AM66" s="241"/>
      <c r="AN66" s="241"/>
      <c r="AO66" s="241"/>
      <c r="AP66" s="241"/>
    </row>
    <row r="67" spans="1:49" ht="6.2" customHeight="1" x14ac:dyDescent="0.25">
      <c r="A67" s="241"/>
      <c r="B67" s="241"/>
      <c r="C67" s="241"/>
      <c r="D67" s="241"/>
      <c r="E67" s="241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F67" s="275"/>
      <c r="AQ67" s="244" t="s">
        <v>116</v>
      </c>
      <c r="AR67" s="245"/>
      <c r="AS67" s="245"/>
      <c r="AT67" s="245"/>
      <c r="AU67" s="245"/>
    </row>
    <row r="68" spans="1:49" ht="1.5" customHeight="1" x14ac:dyDescent="0.25">
      <c r="F68" s="281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F68" s="275"/>
      <c r="AQ68" s="246"/>
      <c r="AR68" s="246"/>
      <c r="AS68" s="246"/>
      <c r="AT68" s="246"/>
      <c r="AU68" s="246"/>
    </row>
    <row r="69" spans="1:49" ht="11.45" customHeight="1" x14ac:dyDescent="0.25"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F69" s="275"/>
      <c r="AJ69" s="282" t="s">
        <v>58</v>
      </c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</row>
    <row r="70" spans="1:49" ht="6.95" customHeight="1" x14ac:dyDescent="0.25">
      <c r="AF70" s="275"/>
      <c r="AJ70" s="247" t="s">
        <v>117</v>
      </c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</row>
    <row r="71" spans="1:49" ht="3" customHeight="1" x14ac:dyDescent="0.25">
      <c r="AF71" s="275"/>
    </row>
    <row r="72" spans="1:49" ht="0.75" customHeight="1" x14ac:dyDescent="0.25">
      <c r="A72" s="240" t="s">
        <v>114</v>
      </c>
      <c r="B72" s="241"/>
      <c r="C72" s="241"/>
      <c r="D72" s="241"/>
      <c r="E72" s="241"/>
      <c r="F72" s="241"/>
      <c r="G72" s="241"/>
      <c r="H72" s="241"/>
      <c r="Q72" s="242" t="s">
        <v>58</v>
      </c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F72" s="275"/>
    </row>
    <row r="73" spans="1:49" ht="10.7" customHeight="1" x14ac:dyDescent="0.25">
      <c r="A73" s="241"/>
      <c r="B73" s="241"/>
      <c r="C73" s="241"/>
      <c r="D73" s="241"/>
      <c r="E73" s="241"/>
      <c r="F73" s="241"/>
      <c r="G73" s="241"/>
      <c r="H73" s="241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F73" s="275"/>
      <c r="AJ73" s="248" t="s">
        <v>118</v>
      </c>
      <c r="AK73" s="241"/>
    </row>
    <row r="74" spans="1:49" ht="0.75" customHeight="1" x14ac:dyDescent="0.25">
      <c r="K74" s="244" t="s">
        <v>116</v>
      </c>
      <c r="L74" s="245"/>
      <c r="M74" s="245"/>
      <c r="Q74" s="247" t="s">
        <v>117</v>
      </c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F74" s="275"/>
      <c r="AJ74" s="241"/>
      <c r="AK74" s="241"/>
    </row>
    <row r="75" spans="1:49" ht="6.2" customHeight="1" x14ac:dyDescent="0.25">
      <c r="K75" s="246"/>
      <c r="L75" s="246"/>
      <c r="M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F75" s="275"/>
      <c r="AL75" s="244" t="s">
        <v>116</v>
      </c>
      <c r="AM75" s="245"/>
      <c r="AN75" s="245"/>
      <c r="AO75" s="245"/>
      <c r="AP75" s="245"/>
      <c r="AQ75" s="245"/>
      <c r="AR75" s="245"/>
    </row>
    <row r="76" spans="1:49" ht="0.75" customHeight="1" x14ac:dyDescent="0.25">
      <c r="K76" s="246"/>
      <c r="L76" s="246"/>
      <c r="M76" s="246"/>
      <c r="AF76" s="275"/>
      <c r="AL76" s="246"/>
      <c r="AM76" s="246"/>
      <c r="AN76" s="246"/>
      <c r="AO76" s="246"/>
      <c r="AP76" s="246"/>
      <c r="AQ76" s="246"/>
      <c r="AR76" s="246"/>
    </row>
    <row r="77" spans="1:49" ht="0.75" customHeight="1" x14ac:dyDescent="0.25">
      <c r="AF77" s="275"/>
      <c r="AL77" s="246"/>
      <c r="AM77" s="246"/>
      <c r="AN77" s="246"/>
      <c r="AO77" s="246"/>
      <c r="AP77" s="246"/>
      <c r="AQ77" s="246"/>
      <c r="AR77" s="246"/>
    </row>
    <row r="78" spans="1:49" ht="3" customHeight="1" x14ac:dyDescent="0.25">
      <c r="AF78" s="275"/>
    </row>
    <row r="79" spans="1:49" ht="0.75" customHeight="1" x14ac:dyDescent="0.25">
      <c r="A79" s="240" t="s">
        <v>119</v>
      </c>
      <c r="B79" s="241"/>
      <c r="C79" s="241"/>
      <c r="D79" s="241"/>
      <c r="E79" s="241"/>
      <c r="F79" s="241"/>
      <c r="G79" s="241"/>
      <c r="Q79" s="242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F79" s="275"/>
    </row>
    <row r="80" spans="1:49" ht="10.7" customHeight="1" x14ac:dyDescent="0.25">
      <c r="A80" s="241"/>
      <c r="B80" s="241"/>
      <c r="C80" s="241"/>
      <c r="D80" s="241"/>
      <c r="E80" s="241"/>
      <c r="F80" s="241"/>
      <c r="G80" s="241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F80" s="275"/>
      <c r="AJ80" s="242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</row>
    <row r="81" spans="10:49" ht="0.75" customHeight="1" x14ac:dyDescent="0.25">
      <c r="J81" s="244" t="s">
        <v>116</v>
      </c>
      <c r="K81" s="245"/>
      <c r="L81" s="245"/>
      <c r="AF81" s="275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0:49" ht="6.95" customHeight="1" x14ac:dyDescent="0.25">
      <c r="J82" s="246"/>
      <c r="K82" s="246"/>
      <c r="L82" s="246"/>
      <c r="Q82" s="247" t="s">
        <v>117</v>
      </c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F82" s="275"/>
      <c r="AJ82" s="247" t="s">
        <v>117</v>
      </c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</row>
  </sheetData>
  <mergeCells count="112">
    <mergeCell ref="AJ14:AJ15"/>
    <mergeCell ref="AK14:AW15"/>
    <mergeCell ref="V51:V52"/>
    <mergeCell ref="W51:AB52"/>
    <mergeCell ref="A1:AB1"/>
    <mergeCell ref="AF1:AF33"/>
    <mergeCell ref="AI1:AV3"/>
    <mergeCell ref="Y3:AC5"/>
    <mergeCell ref="AJ4:AW6"/>
    <mergeCell ref="A5:Q11"/>
    <mergeCell ref="S6:W8"/>
    <mergeCell ref="Y6:AC8"/>
    <mergeCell ref="AJ8:AW9"/>
    <mergeCell ref="T9:W11"/>
    <mergeCell ref="Y9:AC11"/>
    <mergeCell ref="AJ11:AW12"/>
    <mergeCell ref="A12:N14"/>
    <mergeCell ref="Y12:AC18"/>
    <mergeCell ref="O14:Q18"/>
    <mergeCell ref="A15:N18"/>
    <mergeCell ref="AJ17:AM20"/>
    <mergeCell ref="AN18:AW20"/>
    <mergeCell ref="A19:O19"/>
    <mergeCell ref="AJ21:AW22"/>
    <mergeCell ref="U22:Y24"/>
    <mergeCell ref="Z22:AB24"/>
    <mergeCell ref="AJ23:AW23"/>
    <mergeCell ref="AJ24:AW25"/>
    <mergeCell ref="A25:Q28"/>
    <mergeCell ref="U25:Y28"/>
    <mergeCell ref="Z25:AB28"/>
    <mergeCell ref="AJ27:AL29"/>
    <mergeCell ref="AN28:AW29"/>
    <mergeCell ref="A31:C37"/>
    <mergeCell ref="D31:T32"/>
    <mergeCell ref="U31:Y37"/>
    <mergeCell ref="Z31:AA37"/>
    <mergeCell ref="AB31:AB37"/>
    <mergeCell ref="AJ32:AW34"/>
    <mergeCell ref="D33:E37"/>
    <mergeCell ref="F33:K37"/>
    <mergeCell ref="L33:N37"/>
    <mergeCell ref="O33:T37"/>
    <mergeCell ref="AE34:AG44"/>
    <mergeCell ref="AJ35:AW35"/>
    <mergeCell ref="AJ36:AJ38"/>
    <mergeCell ref="AK36:AW36"/>
    <mergeCell ref="AK37:AQ38"/>
    <mergeCell ref="AR37:AS39"/>
    <mergeCell ref="AT37:AT38"/>
    <mergeCell ref="AU37:AW39"/>
    <mergeCell ref="Z38:AA40"/>
    <mergeCell ref="AB38:AB40"/>
    <mergeCell ref="AJ39:AQ41"/>
    <mergeCell ref="AT39:AT41"/>
    <mergeCell ref="AR40:AS41"/>
    <mergeCell ref="AU40:AW41"/>
    <mergeCell ref="AJ48:AQ48"/>
    <mergeCell ref="AR48:AS49"/>
    <mergeCell ref="AU48:AW49"/>
    <mergeCell ref="AJ49:AN51"/>
    <mergeCell ref="A62:E65"/>
    <mergeCell ref="F62:U65"/>
    <mergeCell ref="W62:Z65"/>
    <mergeCell ref="V63:V65"/>
    <mergeCell ref="AA63:AB65"/>
    <mergeCell ref="A51:D55"/>
    <mergeCell ref="AP51:AW52"/>
    <mergeCell ref="AJ54:AW56"/>
    <mergeCell ref="F55:AB57"/>
    <mergeCell ref="A58:A59"/>
    <mergeCell ref="C58:AB58"/>
    <mergeCell ref="AJ58:AW59"/>
    <mergeCell ref="C59:AB61"/>
    <mergeCell ref="AJ61:AW63"/>
    <mergeCell ref="AJ31:AT31"/>
    <mergeCell ref="AU31:AW31"/>
    <mergeCell ref="E51:S54"/>
    <mergeCell ref="T51:U53"/>
    <mergeCell ref="AJ42:AW43"/>
    <mergeCell ref="A38:C40"/>
    <mergeCell ref="D38:E40"/>
    <mergeCell ref="F38:K40"/>
    <mergeCell ref="L38:N40"/>
    <mergeCell ref="O38:T40"/>
    <mergeCell ref="U38:Y40"/>
    <mergeCell ref="A43:E45"/>
    <mergeCell ref="F43:AB45"/>
    <mergeCell ref="AJ44:AW46"/>
    <mergeCell ref="AF45:AF82"/>
    <mergeCell ref="F46:AB49"/>
    <mergeCell ref="AJ47:AW47"/>
    <mergeCell ref="AJ65:AP66"/>
    <mergeCell ref="A66:E67"/>
    <mergeCell ref="F66:AB67"/>
    <mergeCell ref="AQ67:AU68"/>
    <mergeCell ref="F68:AB69"/>
    <mergeCell ref="AJ69:AW69"/>
    <mergeCell ref="AA62:AB62"/>
    <mergeCell ref="A79:G80"/>
    <mergeCell ref="Q79:AB80"/>
    <mergeCell ref="AJ80:AW81"/>
    <mergeCell ref="J81:L82"/>
    <mergeCell ref="Q82:AB82"/>
    <mergeCell ref="AJ82:AW82"/>
    <mergeCell ref="AJ70:AW70"/>
    <mergeCell ref="A72:H73"/>
    <mergeCell ref="Q72:AB73"/>
    <mergeCell ref="AJ73:AK74"/>
    <mergeCell ref="K74:M76"/>
    <mergeCell ref="Q74:AB75"/>
    <mergeCell ref="AL75:AR77"/>
  </mergeCells>
  <hyperlinks>
    <hyperlink ref="A1" r:id="rId1" display="http://sportgoal.net/Унифицированная форма № КО-1_x000a_Утверждена постановлением Госкомстата_x000a_России от 18.08.98 г. № 88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W82"/>
  <sheetViews>
    <sheetView workbookViewId="0">
      <selection activeCell="AZ42" sqref="AZ42"/>
    </sheetView>
  </sheetViews>
  <sheetFormatPr defaultRowHeight="15" x14ac:dyDescent="0.25"/>
  <cols>
    <col min="1" max="1" width="6.28515625" style="10" customWidth="1"/>
    <col min="2" max="2" width="0.7109375" style="10" customWidth="1"/>
    <col min="3" max="3" width="2.5703125" style="10" customWidth="1"/>
    <col min="4" max="4" width="2.140625" style="10" customWidth="1"/>
    <col min="5" max="6" width="0.42578125" style="10" customWidth="1"/>
    <col min="7" max="7" width="3.28515625" style="10" customWidth="1"/>
    <col min="8" max="8" width="2.5703125" style="10" customWidth="1"/>
    <col min="9" max="9" width="2.42578125" style="10" customWidth="1"/>
    <col min="10" max="10" width="0.28515625" style="10" customWidth="1"/>
    <col min="11" max="11" width="4" style="10" customWidth="1"/>
    <col min="12" max="12" width="9.85546875" style="10" customWidth="1"/>
    <col min="13" max="13" width="0.28515625" style="10" customWidth="1"/>
    <col min="14" max="14" width="1.140625" style="10" customWidth="1"/>
    <col min="15" max="15" width="0.7109375" style="10" customWidth="1"/>
    <col min="16" max="16" width="2.140625" style="10" customWidth="1"/>
    <col min="17" max="17" width="3" style="10" customWidth="1"/>
    <col min="18" max="18" width="1.5703125" style="10" customWidth="1"/>
    <col min="19" max="19" width="2" style="10" customWidth="1"/>
    <col min="20" max="20" width="2.85546875" style="10" customWidth="1"/>
    <col min="21" max="21" width="4.28515625" style="10" customWidth="1"/>
    <col min="22" max="22" width="4.7109375" style="10" customWidth="1"/>
    <col min="23" max="23" width="2.28515625" style="10" customWidth="1"/>
    <col min="24" max="24" width="0.85546875" style="10" customWidth="1"/>
    <col min="25" max="25" width="2.140625" style="10" customWidth="1"/>
    <col min="26" max="26" width="6.85546875" style="10" customWidth="1"/>
    <col min="27" max="27" width="1.85546875" style="10" customWidth="1"/>
    <col min="28" max="28" width="3.42578125" style="10" customWidth="1"/>
    <col min="29" max="29" width="0.28515625" style="10" customWidth="1"/>
    <col min="30" max="30" width="1.7109375" style="10" customWidth="1"/>
    <col min="31" max="31" width="1.28515625" style="10" customWidth="1"/>
    <col min="32" max="32" width="0.28515625" style="10" customWidth="1"/>
    <col min="33" max="33" width="1.140625" style="10" customWidth="1"/>
    <col min="34" max="34" width="1.5703125" style="10" customWidth="1"/>
    <col min="35" max="35" width="0.28515625" style="10" customWidth="1"/>
    <col min="36" max="36" width="6.140625" style="10" customWidth="1"/>
    <col min="37" max="37" width="0.42578125" style="10" customWidth="1"/>
    <col min="38" max="38" width="3.5703125" style="10" customWidth="1"/>
    <col min="39" max="39" width="0.42578125" style="10" customWidth="1"/>
    <col min="40" max="40" width="1.7109375" style="10" customWidth="1"/>
    <col min="41" max="43" width="3" style="10" customWidth="1"/>
    <col min="44" max="44" width="2.28515625" style="10" customWidth="1"/>
    <col min="45" max="45" width="3.140625" style="10" customWidth="1"/>
    <col min="46" max="46" width="4.28515625" style="10" customWidth="1"/>
    <col min="47" max="47" width="4" style="10" customWidth="1"/>
    <col min="48" max="48" width="0.85546875" style="10" customWidth="1"/>
    <col min="49" max="49" width="5.140625" style="10" customWidth="1"/>
    <col min="50" max="256" width="9.140625" style="10"/>
    <col min="257" max="257" width="6.28515625" style="10" customWidth="1"/>
    <col min="258" max="258" width="0.7109375" style="10" customWidth="1"/>
    <col min="259" max="259" width="2.5703125" style="10" customWidth="1"/>
    <col min="260" max="260" width="2.140625" style="10" customWidth="1"/>
    <col min="261" max="262" width="0.42578125" style="10" customWidth="1"/>
    <col min="263" max="263" width="3.28515625" style="10" customWidth="1"/>
    <col min="264" max="264" width="2.5703125" style="10" customWidth="1"/>
    <col min="265" max="265" width="2.42578125" style="10" customWidth="1"/>
    <col min="266" max="266" width="0.28515625" style="10" customWidth="1"/>
    <col min="267" max="267" width="4" style="10" customWidth="1"/>
    <col min="268" max="268" width="9.85546875" style="10" customWidth="1"/>
    <col min="269" max="269" width="0.28515625" style="10" customWidth="1"/>
    <col min="270" max="270" width="1.140625" style="10" customWidth="1"/>
    <col min="271" max="271" width="0.7109375" style="10" customWidth="1"/>
    <col min="272" max="272" width="2.140625" style="10" customWidth="1"/>
    <col min="273" max="273" width="3" style="10" customWidth="1"/>
    <col min="274" max="274" width="1.5703125" style="10" customWidth="1"/>
    <col min="275" max="275" width="2" style="10" customWidth="1"/>
    <col min="276" max="276" width="2.85546875" style="10" customWidth="1"/>
    <col min="277" max="277" width="4.28515625" style="10" customWidth="1"/>
    <col min="278" max="278" width="4.7109375" style="10" customWidth="1"/>
    <col min="279" max="279" width="2.28515625" style="10" customWidth="1"/>
    <col min="280" max="280" width="0.85546875" style="10" customWidth="1"/>
    <col min="281" max="281" width="2.140625" style="10" customWidth="1"/>
    <col min="282" max="282" width="6.85546875" style="10" customWidth="1"/>
    <col min="283" max="283" width="1.85546875" style="10" customWidth="1"/>
    <col min="284" max="284" width="3.42578125" style="10" customWidth="1"/>
    <col min="285" max="285" width="0.28515625" style="10" customWidth="1"/>
    <col min="286" max="286" width="1.7109375" style="10" customWidth="1"/>
    <col min="287" max="287" width="1.28515625" style="10" customWidth="1"/>
    <col min="288" max="288" width="0.28515625" style="10" customWidth="1"/>
    <col min="289" max="289" width="1.140625" style="10" customWidth="1"/>
    <col min="290" max="290" width="1.5703125" style="10" customWidth="1"/>
    <col min="291" max="291" width="0.28515625" style="10" customWidth="1"/>
    <col min="292" max="292" width="6.140625" style="10" customWidth="1"/>
    <col min="293" max="293" width="0.42578125" style="10" customWidth="1"/>
    <col min="294" max="294" width="3.5703125" style="10" customWidth="1"/>
    <col min="295" max="295" width="0.42578125" style="10" customWidth="1"/>
    <col min="296" max="296" width="1.7109375" style="10" customWidth="1"/>
    <col min="297" max="299" width="3" style="10" customWidth="1"/>
    <col min="300" max="300" width="2.28515625" style="10" customWidth="1"/>
    <col min="301" max="301" width="3.140625" style="10" customWidth="1"/>
    <col min="302" max="302" width="3.7109375" style="10" customWidth="1"/>
    <col min="303" max="303" width="4" style="10" customWidth="1"/>
    <col min="304" max="304" width="0.85546875" style="10" customWidth="1"/>
    <col min="305" max="305" width="0.28515625" style="10" customWidth="1"/>
    <col min="306" max="512" width="9.140625" style="10"/>
    <col min="513" max="513" width="6.28515625" style="10" customWidth="1"/>
    <col min="514" max="514" width="0.7109375" style="10" customWidth="1"/>
    <col min="515" max="515" width="2.5703125" style="10" customWidth="1"/>
    <col min="516" max="516" width="2.140625" style="10" customWidth="1"/>
    <col min="517" max="518" width="0.42578125" style="10" customWidth="1"/>
    <col min="519" max="519" width="3.28515625" style="10" customWidth="1"/>
    <col min="520" max="520" width="2.5703125" style="10" customWidth="1"/>
    <col min="521" max="521" width="2.42578125" style="10" customWidth="1"/>
    <col min="522" max="522" width="0.28515625" style="10" customWidth="1"/>
    <col min="523" max="523" width="4" style="10" customWidth="1"/>
    <col min="524" max="524" width="9.85546875" style="10" customWidth="1"/>
    <col min="525" max="525" width="0.28515625" style="10" customWidth="1"/>
    <col min="526" max="526" width="1.140625" style="10" customWidth="1"/>
    <col min="527" max="527" width="0.7109375" style="10" customWidth="1"/>
    <col min="528" max="528" width="2.140625" style="10" customWidth="1"/>
    <col min="529" max="529" width="3" style="10" customWidth="1"/>
    <col min="530" max="530" width="1.5703125" style="10" customWidth="1"/>
    <col min="531" max="531" width="2" style="10" customWidth="1"/>
    <col min="532" max="532" width="2.85546875" style="10" customWidth="1"/>
    <col min="533" max="533" width="4.28515625" style="10" customWidth="1"/>
    <col min="534" max="534" width="4.7109375" style="10" customWidth="1"/>
    <col min="535" max="535" width="2.28515625" style="10" customWidth="1"/>
    <col min="536" max="536" width="0.85546875" style="10" customWidth="1"/>
    <col min="537" max="537" width="2.140625" style="10" customWidth="1"/>
    <col min="538" max="538" width="6.85546875" style="10" customWidth="1"/>
    <col min="539" max="539" width="1.85546875" style="10" customWidth="1"/>
    <col min="540" max="540" width="3.42578125" style="10" customWidth="1"/>
    <col min="541" max="541" width="0.28515625" style="10" customWidth="1"/>
    <col min="542" max="542" width="1.7109375" style="10" customWidth="1"/>
    <col min="543" max="543" width="1.28515625" style="10" customWidth="1"/>
    <col min="544" max="544" width="0.28515625" style="10" customWidth="1"/>
    <col min="545" max="545" width="1.140625" style="10" customWidth="1"/>
    <col min="546" max="546" width="1.5703125" style="10" customWidth="1"/>
    <col min="547" max="547" width="0.28515625" style="10" customWidth="1"/>
    <col min="548" max="548" width="6.140625" style="10" customWidth="1"/>
    <col min="549" max="549" width="0.42578125" style="10" customWidth="1"/>
    <col min="550" max="550" width="3.5703125" style="10" customWidth="1"/>
    <col min="551" max="551" width="0.42578125" style="10" customWidth="1"/>
    <col min="552" max="552" width="1.7109375" style="10" customWidth="1"/>
    <col min="553" max="555" width="3" style="10" customWidth="1"/>
    <col min="556" max="556" width="2.28515625" style="10" customWidth="1"/>
    <col min="557" max="557" width="3.140625" style="10" customWidth="1"/>
    <col min="558" max="558" width="3.7109375" style="10" customWidth="1"/>
    <col min="559" max="559" width="4" style="10" customWidth="1"/>
    <col min="560" max="560" width="0.85546875" style="10" customWidth="1"/>
    <col min="561" max="561" width="0.28515625" style="10" customWidth="1"/>
    <col min="562" max="768" width="9.140625" style="10"/>
    <col min="769" max="769" width="6.28515625" style="10" customWidth="1"/>
    <col min="770" max="770" width="0.7109375" style="10" customWidth="1"/>
    <col min="771" max="771" width="2.5703125" style="10" customWidth="1"/>
    <col min="772" max="772" width="2.140625" style="10" customWidth="1"/>
    <col min="773" max="774" width="0.42578125" style="10" customWidth="1"/>
    <col min="775" max="775" width="3.28515625" style="10" customWidth="1"/>
    <col min="776" max="776" width="2.5703125" style="10" customWidth="1"/>
    <col min="777" max="777" width="2.42578125" style="10" customWidth="1"/>
    <col min="778" max="778" width="0.28515625" style="10" customWidth="1"/>
    <col min="779" max="779" width="4" style="10" customWidth="1"/>
    <col min="780" max="780" width="9.85546875" style="10" customWidth="1"/>
    <col min="781" max="781" width="0.28515625" style="10" customWidth="1"/>
    <col min="782" max="782" width="1.140625" style="10" customWidth="1"/>
    <col min="783" max="783" width="0.7109375" style="10" customWidth="1"/>
    <col min="784" max="784" width="2.140625" style="10" customWidth="1"/>
    <col min="785" max="785" width="3" style="10" customWidth="1"/>
    <col min="786" max="786" width="1.5703125" style="10" customWidth="1"/>
    <col min="787" max="787" width="2" style="10" customWidth="1"/>
    <col min="788" max="788" width="2.85546875" style="10" customWidth="1"/>
    <col min="789" max="789" width="4.28515625" style="10" customWidth="1"/>
    <col min="790" max="790" width="4.7109375" style="10" customWidth="1"/>
    <col min="791" max="791" width="2.28515625" style="10" customWidth="1"/>
    <col min="792" max="792" width="0.85546875" style="10" customWidth="1"/>
    <col min="793" max="793" width="2.140625" style="10" customWidth="1"/>
    <col min="794" max="794" width="6.85546875" style="10" customWidth="1"/>
    <col min="795" max="795" width="1.85546875" style="10" customWidth="1"/>
    <col min="796" max="796" width="3.42578125" style="10" customWidth="1"/>
    <col min="797" max="797" width="0.28515625" style="10" customWidth="1"/>
    <col min="798" max="798" width="1.7109375" style="10" customWidth="1"/>
    <col min="799" max="799" width="1.28515625" style="10" customWidth="1"/>
    <col min="800" max="800" width="0.28515625" style="10" customWidth="1"/>
    <col min="801" max="801" width="1.140625" style="10" customWidth="1"/>
    <col min="802" max="802" width="1.5703125" style="10" customWidth="1"/>
    <col min="803" max="803" width="0.28515625" style="10" customWidth="1"/>
    <col min="804" max="804" width="6.140625" style="10" customWidth="1"/>
    <col min="805" max="805" width="0.42578125" style="10" customWidth="1"/>
    <col min="806" max="806" width="3.5703125" style="10" customWidth="1"/>
    <col min="807" max="807" width="0.42578125" style="10" customWidth="1"/>
    <col min="808" max="808" width="1.7109375" style="10" customWidth="1"/>
    <col min="809" max="811" width="3" style="10" customWidth="1"/>
    <col min="812" max="812" width="2.28515625" style="10" customWidth="1"/>
    <col min="813" max="813" width="3.140625" style="10" customWidth="1"/>
    <col min="814" max="814" width="3.7109375" style="10" customWidth="1"/>
    <col min="815" max="815" width="4" style="10" customWidth="1"/>
    <col min="816" max="816" width="0.85546875" style="10" customWidth="1"/>
    <col min="817" max="817" width="0.28515625" style="10" customWidth="1"/>
    <col min="818" max="1024" width="9.140625" style="10"/>
    <col min="1025" max="1025" width="6.28515625" style="10" customWidth="1"/>
    <col min="1026" max="1026" width="0.7109375" style="10" customWidth="1"/>
    <col min="1027" max="1027" width="2.5703125" style="10" customWidth="1"/>
    <col min="1028" max="1028" width="2.140625" style="10" customWidth="1"/>
    <col min="1029" max="1030" width="0.42578125" style="10" customWidth="1"/>
    <col min="1031" max="1031" width="3.28515625" style="10" customWidth="1"/>
    <col min="1032" max="1032" width="2.5703125" style="10" customWidth="1"/>
    <col min="1033" max="1033" width="2.42578125" style="10" customWidth="1"/>
    <col min="1034" max="1034" width="0.28515625" style="10" customWidth="1"/>
    <col min="1035" max="1035" width="4" style="10" customWidth="1"/>
    <col min="1036" max="1036" width="9.85546875" style="10" customWidth="1"/>
    <col min="1037" max="1037" width="0.28515625" style="10" customWidth="1"/>
    <col min="1038" max="1038" width="1.140625" style="10" customWidth="1"/>
    <col min="1039" max="1039" width="0.7109375" style="10" customWidth="1"/>
    <col min="1040" max="1040" width="2.140625" style="10" customWidth="1"/>
    <col min="1041" max="1041" width="3" style="10" customWidth="1"/>
    <col min="1042" max="1042" width="1.5703125" style="10" customWidth="1"/>
    <col min="1043" max="1043" width="2" style="10" customWidth="1"/>
    <col min="1044" max="1044" width="2.85546875" style="10" customWidth="1"/>
    <col min="1045" max="1045" width="4.28515625" style="10" customWidth="1"/>
    <col min="1046" max="1046" width="4.7109375" style="10" customWidth="1"/>
    <col min="1047" max="1047" width="2.28515625" style="10" customWidth="1"/>
    <col min="1048" max="1048" width="0.85546875" style="10" customWidth="1"/>
    <col min="1049" max="1049" width="2.140625" style="10" customWidth="1"/>
    <col min="1050" max="1050" width="6.85546875" style="10" customWidth="1"/>
    <col min="1051" max="1051" width="1.85546875" style="10" customWidth="1"/>
    <col min="1052" max="1052" width="3.42578125" style="10" customWidth="1"/>
    <col min="1053" max="1053" width="0.28515625" style="10" customWidth="1"/>
    <col min="1054" max="1054" width="1.7109375" style="10" customWidth="1"/>
    <col min="1055" max="1055" width="1.28515625" style="10" customWidth="1"/>
    <col min="1056" max="1056" width="0.28515625" style="10" customWidth="1"/>
    <col min="1057" max="1057" width="1.140625" style="10" customWidth="1"/>
    <col min="1058" max="1058" width="1.5703125" style="10" customWidth="1"/>
    <col min="1059" max="1059" width="0.28515625" style="10" customWidth="1"/>
    <col min="1060" max="1060" width="6.140625" style="10" customWidth="1"/>
    <col min="1061" max="1061" width="0.42578125" style="10" customWidth="1"/>
    <col min="1062" max="1062" width="3.5703125" style="10" customWidth="1"/>
    <col min="1063" max="1063" width="0.42578125" style="10" customWidth="1"/>
    <col min="1064" max="1064" width="1.7109375" style="10" customWidth="1"/>
    <col min="1065" max="1067" width="3" style="10" customWidth="1"/>
    <col min="1068" max="1068" width="2.28515625" style="10" customWidth="1"/>
    <col min="1069" max="1069" width="3.140625" style="10" customWidth="1"/>
    <col min="1070" max="1070" width="3.7109375" style="10" customWidth="1"/>
    <col min="1071" max="1071" width="4" style="10" customWidth="1"/>
    <col min="1072" max="1072" width="0.85546875" style="10" customWidth="1"/>
    <col min="1073" max="1073" width="0.28515625" style="10" customWidth="1"/>
    <col min="1074" max="1280" width="9.140625" style="10"/>
    <col min="1281" max="1281" width="6.28515625" style="10" customWidth="1"/>
    <col min="1282" max="1282" width="0.7109375" style="10" customWidth="1"/>
    <col min="1283" max="1283" width="2.5703125" style="10" customWidth="1"/>
    <col min="1284" max="1284" width="2.140625" style="10" customWidth="1"/>
    <col min="1285" max="1286" width="0.42578125" style="10" customWidth="1"/>
    <col min="1287" max="1287" width="3.28515625" style="10" customWidth="1"/>
    <col min="1288" max="1288" width="2.5703125" style="10" customWidth="1"/>
    <col min="1289" max="1289" width="2.42578125" style="10" customWidth="1"/>
    <col min="1290" max="1290" width="0.28515625" style="10" customWidth="1"/>
    <col min="1291" max="1291" width="4" style="10" customWidth="1"/>
    <col min="1292" max="1292" width="9.85546875" style="10" customWidth="1"/>
    <col min="1293" max="1293" width="0.28515625" style="10" customWidth="1"/>
    <col min="1294" max="1294" width="1.140625" style="10" customWidth="1"/>
    <col min="1295" max="1295" width="0.7109375" style="10" customWidth="1"/>
    <col min="1296" max="1296" width="2.140625" style="10" customWidth="1"/>
    <col min="1297" max="1297" width="3" style="10" customWidth="1"/>
    <col min="1298" max="1298" width="1.5703125" style="10" customWidth="1"/>
    <col min="1299" max="1299" width="2" style="10" customWidth="1"/>
    <col min="1300" max="1300" width="2.85546875" style="10" customWidth="1"/>
    <col min="1301" max="1301" width="4.28515625" style="10" customWidth="1"/>
    <col min="1302" max="1302" width="4.7109375" style="10" customWidth="1"/>
    <col min="1303" max="1303" width="2.28515625" style="10" customWidth="1"/>
    <col min="1304" max="1304" width="0.85546875" style="10" customWidth="1"/>
    <col min="1305" max="1305" width="2.140625" style="10" customWidth="1"/>
    <col min="1306" max="1306" width="6.85546875" style="10" customWidth="1"/>
    <col min="1307" max="1307" width="1.85546875" style="10" customWidth="1"/>
    <col min="1308" max="1308" width="3.42578125" style="10" customWidth="1"/>
    <col min="1309" max="1309" width="0.28515625" style="10" customWidth="1"/>
    <col min="1310" max="1310" width="1.7109375" style="10" customWidth="1"/>
    <col min="1311" max="1311" width="1.28515625" style="10" customWidth="1"/>
    <col min="1312" max="1312" width="0.28515625" style="10" customWidth="1"/>
    <col min="1313" max="1313" width="1.140625" style="10" customWidth="1"/>
    <col min="1314" max="1314" width="1.5703125" style="10" customWidth="1"/>
    <col min="1315" max="1315" width="0.28515625" style="10" customWidth="1"/>
    <col min="1316" max="1316" width="6.140625" style="10" customWidth="1"/>
    <col min="1317" max="1317" width="0.42578125" style="10" customWidth="1"/>
    <col min="1318" max="1318" width="3.5703125" style="10" customWidth="1"/>
    <col min="1319" max="1319" width="0.42578125" style="10" customWidth="1"/>
    <col min="1320" max="1320" width="1.7109375" style="10" customWidth="1"/>
    <col min="1321" max="1323" width="3" style="10" customWidth="1"/>
    <col min="1324" max="1324" width="2.28515625" style="10" customWidth="1"/>
    <col min="1325" max="1325" width="3.140625" style="10" customWidth="1"/>
    <col min="1326" max="1326" width="3.7109375" style="10" customWidth="1"/>
    <col min="1327" max="1327" width="4" style="10" customWidth="1"/>
    <col min="1328" max="1328" width="0.85546875" style="10" customWidth="1"/>
    <col min="1329" max="1329" width="0.28515625" style="10" customWidth="1"/>
    <col min="1330" max="1536" width="9.140625" style="10"/>
    <col min="1537" max="1537" width="6.28515625" style="10" customWidth="1"/>
    <col min="1538" max="1538" width="0.7109375" style="10" customWidth="1"/>
    <col min="1539" max="1539" width="2.5703125" style="10" customWidth="1"/>
    <col min="1540" max="1540" width="2.140625" style="10" customWidth="1"/>
    <col min="1541" max="1542" width="0.42578125" style="10" customWidth="1"/>
    <col min="1543" max="1543" width="3.28515625" style="10" customWidth="1"/>
    <col min="1544" max="1544" width="2.5703125" style="10" customWidth="1"/>
    <col min="1545" max="1545" width="2.42578125" style="10" customWidth="1"/>
    <col min="1546" max="1546" width="0.28515625" style="10" customWidth="1"/>
    <col min="1547" max="1547" width="4" style="10" customWidth="1"/>
    <col min="1548" max="1548" width="9.85546875" style="10" customWidth="1"/>
    <col min="1549" max="1549" width="0.28515625" style="10" customWidth="1"/>
    <col min="1550" max="1550" width="1.140625" style="10" customWidth="1"/>
    <col min="1551" max="1551" width="0.7109375" style="10" customWidth="1"/>
    <col min="1552" max="1552" width="2.140625" style="10" customWidth="1"/>
    <col min="1553" max="1553" width="3" style="10" customWidth="1"/>
    <col min="1554" max="1554" width="1.5703125" style="10" customWidth="1"/>
    <col min="1555" max="1555" width="2" style="10" customWidth="1"/>
    <col min="1556" max="1556" width="2.85546875" style="10" customWidth="1"/>
    <col min="1557" max="1557" width="4.28515625" style="10" customWidth="1"/>
    <col min="1558" max="1558" width="4.7109375" style="10" customWidth="1"/>
    <col min="1559" max="1559" width="2.28515625" style="10" customWidth="1"/>
    <col min="1560" max="1560" width="0.85546875" style="10" customWidth="1"/>
    <col min="1561" max="1561" width="2.140625" style="10" customWidth="1"/>
    <col min="1562" max="1562" width="6.85546875" style="10" customWidth="1"/>
    <col min="1563" max="1563" width="1.85546875" style="10" customWidth="1"/>
    <col min="1564" max="1564" width="3.42578125" style="10" customWidth="1"/>
    <col min="1565" max="1565" width="0.28515625" style="10" customWidth="1"/>
    <col min="1566" max="1566" width="1.7109375" style="10" customWidth="1"/>
    <col min="1567" max="1567" width="1.28515625" style="10" customWidth="1"/>
    <col min="1568" max="1568" width="0.28515625" style="10" customWidth="1"/>
    <col min="1569" max="1569" width="1.140625" style="10" customWidth="1"/>
    <col min="1570" max="1570" width="1.5703125" style="10" customWidth="1"/>
    <col min="1571" max="1571" width="0.28515625" style="10" customWidth="1"/>
    <col min="1572" max="1572" width="6.140625" style="10" customWidth="1"/>
    <col min="1573" max="1573" width="0.42578125" style="10" customWidth="1"/>
    <col min="1574" max="1574" width="3.5703125" style="10" customWidth="1"/>
    <col min="1575" max="1575" width="0.42578125" style="10" customWidth="1"/>
    <col min="1576" max="1576" width="1.7109375" style="10" customWidth="1"/>
    <col min="1577" max="1579" width="3" style="10" customWidth="1"/>
    <col min="1580" max="1580" width="2.28515625" style="10" customWidth="1"/>
    <col min="1581" max="1581" width="3.140625" style="10" customWidth="1"/>
    <col min="1582" max="1582" width="3.7109375" style="10" customWidth="1"/>
    <col min="1583" max="1583" width="4" style="10" customWidth="1"/>
    <col min="1584" max="1584" width="0.85546875" style="10" customWidth="1"/>
    <col min="1585" max="1585" width="0.28515625" style="10" customWidth="1"/>
    <col min="1586" max="1792" width="9.140625" style="10"/>
    <col min="1793" max="1793" width="6.28515625" style="10" customWidth="1"/>
    <col min="1794" max="1794" width="0.7109375" style="10" customWidth="1"/>
    <col min="1795" max="1795" width="2.5703125" style="10" customWidth="1"/>
    <col min="1796" max="1796" width="2.140625" style="10" customWidth="1"/>
    <col min="1797" max="1798" width="0.42578125" style="10" customWidth="1"/>
    <col min="1799" max="1799" width="3.28515625" style="10" customWidth="1"/>
    <col min="1800" max="1800" width="2.5703125" style="10" customWidth="1"/>
    <col min="1801" max="1801" width="2.42578125" style="10" customWidth="1"/>
    <col min="1802" max="1802" width="0.28515625" style="10" customWidth="1"/>
    <col min="1803" max="1803" width="4" style="10" customWidth="1"/>
    <col min="1804" max="1804" width="9.85546875" style="10" customWidth="1"/>
    <col min="1805" max="1805" width="0.28515625" style="10" customWidth="1"/>
    <col min="1806" max="1806" width="1.140625" style="10" customWidth="1"/>
    <col min="1807" max="1807" width="0.7109375" style="10" customWidth="1"/>
    <col min="1808" max="1808" width="2.140625" style="10" customWidth="1"/>
    <col min="1809" max="1809" width="3" style="10" customWidth="1"/>
    <col min="1810" max="1810" width="1.5703125" style="10" customWidth="1"/>
    <col min="1811" max="1811" width="2" style="10" customWidth="1"/>
    <col min="1812" max="1812" width="2.85546875" style="10" customWidth="1"/>
    <col min="1813" max="1813" width="4.28515625" style="10" customWidth="1"/>
    <col min="1814" max="1814" width="4.7109375" style="10" customWidth="1"/>
    <col min="1815" max="1815" width="2.28515625" style="10" customWidth="1"/>
    <col min="1816" max="1816" width="0.85546875" style="10" customWidth="1"/>
    <col min="1817" max="1817" width="2.140625" style="10" customWidth="1"/>
    <col min="1818" max="1818" width="6.85546875" style="10" customWidth="1"/>
    <col min="1819" max="1819" width="1.85546875" style="10" customWidth="1"/>
    <col min="1820" max="1820" width="3.42578125" style="10" customWidth="1"/>
    <col min="1821" max="1821" width="0.28515625" style="10" customWidth="1"/>
    <col min="1822" max="1822" width="1.7109375" style="10" customWidth="1"/>
    <col min="1823" max="1823" width="1.28515625" style="10" customWidth="1"/>
    <col min="1824" max="1824" width="0.28515625" style="10" customWidth="1"/>
    <col min="1825" max="1825" width="1.140625" style="10" customWidth="1"/>
    <col min="1826" max="1826" width="1.5703125" style="10" customWidth="1"/>
    <col min="1827" max="1827" width="0.28515625" style="10" customWidth="1"/>
    <col min="1828" max="1828" width="6.140625" style="10" customWidth="1"/>
    <col min="1829" max="1829" width="0.42578125" style="10" customWidth="1"/>
    <col min="1830" max="1830" width="3.5703125" style="10" customWidth="1"/>
    <col min="1831" max="1831" width="0.42578125" style="10" customWidth="1"/>
    <col min="1832" max="1832" width="1.7109375" style="10" customWidth="1"/>
    <col min="1833" max="1835" width="3" style="10" customWidth="1"/>
    <col min="1836" max="1836" width="2.28515625" style="10" customWidth="1"/>
    <col min="1837" max="1837" width="3.140625" style="10" customWidth="1"/>
    <col min="1838" max="1838" width="3.7109375" style="10" customWidth="1"/>
    <col min="1839" max="1839" width="4" style="10" customWidth="1"/>
    <col min="1840" max="1840" width="0.85546875" style="10" customWidth="1"/>
    <col min="1841" max="1841" width="0.28515625" style="10" customWidth="1"/>
    <col min="1842" max="2048" width="9.140625" style="10"/>
    <col min="2049" max="2049" width="6.28515625" style="10" customWidth="1"/>
    <col min="2050" max="2050" width="0.7109375" style="10" customWidth="1"/>
    <col min="2051" max="2051" width="2.5703125" style="10" customWidth="1"/>
    <col min="2052" max="2052" width="2.140625" style="10" customWidth="1"/>
    <col min="2053" max="2054" width="0.42578125" style="10" customWidth="1"/>
    <col min="2055" max="2055" width="3.28515625" style="10" customWidth="1"/>
    <col min="2056" max="2056" width="2.5703125" style="10" customWidth="1"/>
    <col min="2057" max="2057" width="2.42578125" style="10" customWidth="1"/>
    <col min="2058" max="2058" width="0.28515625" style="10" customWidth="1"/>
    <col min="2059" max="2059" width="4" style="10" customWidth="1"/>
    <col min="2060" max="2060" width="9.85546875" style="10" customWidth="1"/>
    <col min="2061" max="2061" width="0.28515625" style="10" customWidth="1"/>
    <col min="2062" max="2062" width="1.140625" style="10" customWidth="1"/>
    <col min="2063" max="2063" width="0.7109375" style="10" customWidth="1"/>
    <col min="2064" max="2064" width="2.140625" style="10" customWidth="1"/>
    <col min="2065" max="2065" width="3" style="10" customWidth="1"/>
    <col min="2066" max="2066" width="1.5703125" style="10" customWidth="1"/>
    <col min="2067" max="2067" width="2" style="10" customWidth="1"/>
    <col min="2068" max="2068" width="2.85546875" style="10" customWidth="1"/>
    <col min="2069" max="2069" width="4.28515625" style="10" customWidth="1"/>
    <col min="2070" max="2070" width="4.7109375" style="10" customWidth="1"/>
    <col min="2071" max="2071" width="2.28515625" style="10" customWidth="1"/>
    <col min="2072" max="2072" width="0.85546875" style="10" customWidth="1"/>
    <col min="2073" max="2073" width="2.140625" style="10" customWidth="1"/>
    <col min="2074" max="2074" width="6.85546875" style="10" customWidth="1"/>
    <col min="2075" max="2075" width="1.85546875" style="10" customWidth="1"/>
    <col min="2076" max="2076" width="3.42578125" style="10" customWidth="1"/>
    <col min="2077" max="2077" width="0.28515625" style="10" customWidth="1"/>
    <col min="2078" max="2078" width="1.7109375" style="10" customWidth="1"/>
    <col min="2079" max="2079" width="1.28515625" style="10" customWidth="1"/>
    <col min="2080" max="2080" width="0.28515625" style="10" customWidth="1"/>
    <col min="2081" max="2081" width="1.140625" style="10" customWidth="1"/>
    <col min="2082" max="2082" width="1.5703125" style="10" customWidth="1"/>
    <col min="2083" max="2083" width="0.28515625" style="10" customWidth="1"/>
    <col min="2084" max="2084" width="6.140625" style="10" customWidth="1"/>
    <col min="2085" max="2085" width="0.42578125" style="10" customWidth="1"/>
    <col min="2086" max="2086" width="3.5703125" style="10" customWidth="1"/>
    <col min="2087" max="2087" width="0.42578125" style="10" customWidth="1"/>
    <col min="2088" max="2088" width="1.7109375" style="10" customWidth="1"/>
    <col min="2089" max="2091" width="3" style="10" customWidth="1"/>
    <col min="2092" max="2092" width="2.28515625" style="10" customWidth="1"/>
    <col min="2093" max="2093" width="3.140625" style="10" customWidth="1"/>
    <col min="2094" max="2094" width="3.7109375" style="10" customWidth="1"/>
    <col min="2095" max="2095" width="4" style="10" customWidth="1"/>
    <col min="2096" max="2096" width="0.85546875" style="10" customWidth="1"/>
    <col min="2097" max="2097" width="0.28515625" style="10" customWidth="1"/>
    <col min="2098" max="2304" width="9.140625" style="10"/>
    <col min="2305" max="2305" width="6.28515625" style="10" customWidth="1"/>
    <col min="2306" max="2306" width="0.7109375" style="10" customWidth="1"/>
    <col min="2307" max="2307" width="2.5703125" style="10" customWidth="1"/>
    <col min="2308" max="2308" width="2.140625" style="10" customWidth="1"/>
    <col min="2309" max="2310" width="0.42578125" style="10" customWidth="1"/>
    <col min="2311" max="2311" width="3.28515625" style="10" customWidth="1"/>
    <col min="2312" max="2312" width="2.5703125" style="10" customWidth="1"/>
    <col min="2313" max="2313" width="2.42578125" style="10" customWidth="1"/>
    <col min="2314" max="2314" width="0.28515625" style="10" customWidth="1"/>
    <col min="2315" max="2315" width="4" style="10" customWidth="1"/>
    <col min="2316" max="2316" width="9.85546875" style="10" customWidth="1"/>
    <col min="2317" max="2317" width="0.28515625" style="10" customWidth="1"/>
    <col min="2318" max="2318" width="1.140625" style="10" customWidth="1"/>
    <col min="2319" max="2319" width="0.7109375" style="10" customWidth="1"/>
    <col min="2320" max="2320" width="2.140625" style="10" customWidth="1"/>
    <col min="2321" max="2321" width="3" style="10" customWidth="1"/>
    <col min="2322" max="2322" width="1.5703125" style="10" customWidth="1"/>
    <col min="2323" max="2323" width="2" style="10" customWidth="1"/>
    <col min="2324" max="2324" width="2.85546875" style="10" customWidth="1"/>
    <col min="2325" max="2325" width="4.28515625" style="10" customWidth="1"/>
    <col min="2326" max="2326" width="4.7109375" style="10" customWidth="1"/>
    <col min="2327" max="2327" width="2.28515625" style="10" customWidth="1"/>
    <col min="2328" max="2328" width="0.85546875" style="10" customWidth="1"/>
    <col min="2329" max="2329" width="2.140625" style="10" customWidth="1"/>
    <col min="2330" max="2330" width="6.85546875" style="10" customWidth="1"/>
    <col min="2331" max="2331" width="1.85546875" style="10" customWidth="1"/>
    <col min="2332" max="2332" width="3.42578125" style="10" customWidth="1"/>
    <col min="2333" max="2333" width="0.28515625" style="10" customWidth="1"/>
    <col min="2334" max="2334" width="1.7109375" style="10" customWidth="1"/>
    <col min="2335" max="2335" width="1.28515625" style="10" customWidth="1"/>
    <col min="2336" max="2336" width="0.28515625" style="10" customWidth="1"/>
    <col min="2337" max="2337" width="1.140625" style="10" customWidth="1"/>
    <col min="2338" max="2338" width="1.5703125" style="10" customWidth="1"/>
    <col min="2339" max="2339" width="0.28515625" style="10" customWidth="1"/>
    <col min="2340" max="2340" width="6.140625" style="10" customWidth="1"/>
    <col min="2341" max="2341" width="0.42578125" style="10" customWidth="1"/>
    <col min="2342" max="2342" width="3.5703125" style="10" customWidth="1"/>
    <col min="2343" max="2343" width="0.42578125" style="10" customWidth="1"/>
    <col min="2344" max="2344" width="1.7109375" style="10" customWidth="1"/>
    <col min="2345" max="2347" width="3" style="10" customWidth="1"/>
    <col min="2348" max="2348" width="2.28515625" style="10" customWidth="1"/>
    <col min="2349" max="2349" width="3.140625" style="10" customWidth="1"/>
    <col min="2350" max="2350" width="3.7109375" style="10" customWidth="1"/>
    <col min="2351" max="2351" width="4" style="10" customWidth="1"/>
    <col min="2352" max="2352" width="0.85546875" style="10" customWidth="1"/>
    <col min="2353" max="2353" width="0.28515625" style="10" customWidth="1"/>
    <col min="2354" max="2560" width="9.140625" style="10"/>
    <col min="2561" max="2561" width="6.28515625" style="10" customWidth="1"/>
    <col min="2562" max="2562" width="0.7109375" style="10" customWidth="1"/>
    <col min="2563" max="2563" width="2.5703125" style="10" customWidth="1"/>
    <col min="2564" max="2564" width="2.140625" style="10" customWidth="1"/>
    <col min="2565" max="2566" width="0.42578125" style="10" customWidth="1"/>
    <col min="2567" max="2567" width="3.28515625" style="10" customWidth="1"/>
    <col min="2568" max="2568" width="2.5703125" style="10" customWidth="1"/>
    <col min="2569" max="2569" width="2.42578125" style="10" customWidth="1"/>
    <col min="2570" max="2570" width="0.28515625" style="10" customWidth="1"/>
    <col min="2571" max="2571" width="4" style="10" customWidth="1"/>
    <col min="2572" max="2572" width="9.85546875" style="10" customWidth="1"/>
    <col min="2573" max="2573" width="0.28515625" style="10" customWidth="1"/>
    <col min="2574" max="2574" width="1.140625" style="10" customWidth="1"/>
    <col min="2575" max="2575" width="0.7109375" style="10" customWidth="1"/>
    <col min="2576" max="2576" width="2.140625" style="10" customWidth="1"/>
    <col min="2577" max="2577" width="3" style="10" customWidth="1"/>
    <col min="2578" max="2578" width="1.5703125" style="10" customWidth="1"/>
    <col min="2579" max="2579" width="2" style="10" customWidth="1"/>
    <col min="2580" max="2580" width="2.85546875" style="10" customWidth="1"/>
    <col min="2581" max="2581" width="4.28515625" style="10" customWidth="1"/>
    <col min="2582" max="2582" width="4.7109375" style="10" customWidth="1"/>
    <col min="2583" max="2583" width="2.28515625" style="10" customWidth="1"/>
    <col min="2584" max="2584" width="0.85546875" style="10" customWidth="1"/>
    <col min="2585" max="2585" width="2.140625" style="10" customWidth="1"/>
    <col min="2586" max="2586" width="6.85546875" style="10" customWidth="1"/>
    <col min="2587" max="2587" width="1.85546875" style="10" customWidth="1"/>
    <col min="2588" max="2588" width="3.42578125" style="10" customWidth="1"/>
    <col min="2589" max="2589" width="0.28515625" style="10" customWidth="1"/>
    <col min="2590" max="2590" width="1.7109375" style="10" customWidth="1"/>
    <col min="2591" max="2591" width="1.28515625" style="10" customWidth="1"/>
    <col min="2592" max="2592" width="0.28515625" style="10" customWidth="1"/>
    <col min="2593" max="2593" width="1.140625" style="10" customWidth="1"/>
    <col min="2594" max="2594" width="1.5703125" style="10" customWidth="1"/>
    <col min="2595" max="2595" width="0.28515625" style="10" customWidth="1"/>
    <col min="2596" max="2596" width="6.140625" style="10" customWidth="1"/>
    <col min="2597" max="2597" width="0.42578125" style="10" customWidth="1"/>
    <col min="2598" max="2598" width="3.5703125" style="10" customWidth="1"/>
    <col min="2599" max="2599" width="0.42578125" style="10" customWidth="1"/>
    <col min="2600" max="2600" width="1.7109375" style="10" customWidth="1"/>
    <col min="2601" max="2603" width="3" style="10" customWidth="1"/>
    <col min="2604" max="2604" width="2.28515625" style="10" customWidth="1"/>
    <col min="2605" max="2605" width="3.140625" style="10" customWidth="1"/>
    <col min="2606" max="2606" width="3.7109375" style="10" customWidth="1"/>
    <col min="2607" max="2607" width="4" style="10" customWidth="1"/>
    <col min="2608" max="2608" width="0.85546875" style="10" customWidth="1"/>
    <col min="2609" max="2609" width="0.28515625" style="10" customWidth="1"/>
    <col min="2610" max="2816" width="9.140625" style="10"/>
    <col min="2817" max="2817" width="6.28515625" style="10" customWidth="1"/>
    <col min="2818" max="2818" width="0.7109375" style="10" customWidth="1"/>
    <col min="2819" max="2819" width="2.5703125" style="10" customWidth="1"/>
    <col min="2820" max="2820" width="2.140625" style="10" customWidth="1"/>
    <col min="2821" max="2822" width="0.42578125" style="10" customWidth="1"/>
    <col min="2823" max="2823" width="3.28515625" style="10" customWidth="1"/>
    <col min="2824" max="2824" width="2.5703125" style="10" customWidth="1"/>
    <col min="2825" max="2825" width="2.42578125" style="10" customWidth="1"/>
    <col min="2826" max="2826" width="0.28515625" style="10" customWidth="1"/>
    <col min="2827" max="2827" width="4" style="10" customWidth="1"/>
    <col min="2828" max="2828" width="9.85546875" style="10" customWidth="1"/>
    <col min="2829" max="2829" width="0.28515625" style="10" customWidth="1"/>
    <col min="2830" max="2830" width="1.140625" style="10" customWidth="1"/>
    <col min="2831" max="2831" width="0.7109375" style="10" customWidth="1"/>
    <col min="2832" max="2832" width="2.140625" style="10" customWidth="1"/>
    <col min="2833" max="2833" width="3" style="10" customWidth="1"/>
    <col min="2834" max="2834" width="1.5703125" style="10" customWidth="1"/>
    <col min="2835" max="2835" width="2" style="10" customWidth="1"/>
    <col min="2836" max="2836" width="2.85546875" style="10" customWidth="1"/>
    <col min="2837" max="2837" width="4.28515625" style="10" customWidth="1"/>
    <col min="2838" max="2838" width="4.7109375" style="10" customWidth="1"/>
    <col min="2839" max="2839" width="2.28515625" style="10" customWidth="1"/>
    <col min="2840" max="2840" width="0.85546875" style="10" customWidth="1"/>
    <col min="2841" max="2841" width="2.140625" style="10" customWidth="1"/>
    <col min="2842" max="2842" width="6.85546875" style="10" customWidth="1"/>
    <col min="2843" max="2843" width="1.85546875" style="10" customWidth="1"/>
    <col min="2844" max="2844" width="3.42578125" style="10" customWidth="1"/>
    <col min="2845" max="2845" width="0.28515625" style="10" customWidth="1"/>
    <col min="2846" max="2846" width="1.7109375" style="10" customWidth="1"/>
    <col min="2847" max="2847" width="1.28515625" style="10" customWidth="1"/>
    <col min="2848" max="2848" width="0.28515625" style="10" customWidth="1"/>
    <col min="2849" max="2849" width="1.140625" style="10" customWidth="1"/>
    <col min="2850" max="2850" width="1.5703125" style="10" customWidth="1"/>
    <col min="2851" max="2851" width="0.28515625" style="10" customWidth="1"/>
    <col min="2852" max="2852" width="6.140625" style="10" customWidth="1"/>
    <col min="2853" max="2853" width="0.42578125" style="10" customWidth="1"/>
    <col min="2854" max="2854" width="3.5703125" style="10" customWidth="1"/>
    <col min="2855" max="2855" width="0.42578125" style="10" customWidth="1"/>
    <col min="2856" max="2856" width="1.7109375" style="10" customWidth="1"/>
    <col min="2857" max="2859" width="3" style="10" customWidth="1"/>
    <col min="2860" max="2860" width="2.28515625" style="10" customWidth="1"/>
    <col min="2861" max="2861" width="3.140625" style="10" customWidth="1"/>
    <col min="2862" max="2862" width="3.7109375" style="10" customWidth="1"/>
    <col min="2863" max="2863" width="4" style="10" customWidth="1"/>
    <col min="2864" max="2864" width="0.85546875" style="10" customWidth="1"/>
    <col min="2865" max="2865" width="0.28515625" style="10" customWidth="1"/>
    <col min="2866" max="3072" width="9.140625" style="10"/>
    <col min="3073" max="3073" width="6.28515625" style="10" customWidth="1"/>
    <col min="3074" max="3074" width="0.7109375" style="10" customWidth="1"/>
    <col min="3075" max="3075" width="2.5703125" style="10" customWidth="1"/>
    <col min="3076" max="3076" width="2.140625" style="10" customWidth="1"/>
    <col min="3077" max="3078" width="0.42578125" style="10" customWidth="1"/>
    <col min="3079" max="3079" width="3.28515625" style="10" customWidth="1"/>
    <col min="3080" max="3080" width="2.5703125" style="10" customWidth="1"/>
    <col min="3081" max="3081" width="2.42578125" style="10" customWidth="1"/>
    <col min="3082" max="3082" width="0.28515625" style="10" customWidth="1"/>
    <col min="3083" max="3083" width="4" style="10" customWidth="1"/>
    <col min="3084" max="3084" width="9.85546875" style="10" customWidth="1"/>
    <col min="3085" max="3085" width="0.28515625" style="10" customWidth="1"/>
    <col min="3086" max="3086" width="1.140625" style="10" customWidth="1"/>
    <col min="3087" max="3087" width="0.7109375" style="10" customWidth="1"/>
    <col min="3088" max="3088" width="2.140625" style="10" customWidth="1"/>
    <col min="3089" max="3089" width="3" style="10" customWidth="1"/>
    <col min="3090" max="3090" width="1.5703125" style="10" customWidth="1"/>
    <col min="3091" max="3091" width="2" style="10" customWidth="1"/>
    <col min="3092" max="3092" width="2.85546875" style="10" customWidth="1"/>
    <col min="3093" max="3093" width="4.28515625" style="10" customWidth="1"/>
    <col min="3094" max="3094" width="4.7109375" style="10" customWidth="1"/>
    <col min="3095" max="3095" width="2.28515625" style="10" customWidth="1"/>
    <col min="3096" max="3096" width="0.85546875" style="10" customWidth="1"/>
    <col min="3097" max="3097" width="2.140625" style="10" customWidth="1"/>
    <col min="3098" max="3098" width="6.85546875" style="10" customWidth="1"/>
    <col min="3099" max="3099" width="1.85546875" style="10" customWidth="1"/>
    <col min="3100" max="3100" width="3.42578125" style="10" customWidth="1"/>
    <col min="3101" max="3101" width="0.28515625" style="10" customWidth="1"/>
    <col min="3102" max="3102" width="1.7109375" style="10" customWidth="1"/>
    <col min="3103" max="3103" width="1.28515625" style="10" customWidth="1"/>
    <col min="3104" max="3104" width="0.28515625" style="10" customWidth="1"/>
    <col min="3105" max="3105" width="1.140625" style="10" customWidth="1"/>
    <col min="3106" max="3106" width="1.5703125" style="10" customWidth="1"/>
    <col min="3107" max="3107" width="0.28515625" style="10" customWidth="1"/>
    <col min="3108" max="3108" width="6.140625" style="10" customWidth="1"/>
    <col min="3109" max="3109" width="0.42578125" style="10" customWidth="1"/>
    <col min="3110" max="3110" width="3.5703125" style="10" customWidth="1"/>
    <col min="3111" max="3111" width="0.42578125" style="10" customWidth="1"/>
    <col min="3112" max="3112" width="1.7109375" style="10" customWidth="1"/>
    <col min="3113" max="3115" width="3" style="10" customWidth="1"/>
    <col min="3116" max="3116" width="2.28515625" style="10" customWidth="1"/>
    <col min="3117" max="3117" width="3.140625" style="10" customWidth="1"/>
    <col min="3118" max="3118" width="3.7109375" style="10" customWidth="1"/>
    <col min="3119" max="3119" width="4" style="10" customWidth="1"/>
    <col min="3120" max="3120" width="0.85546875" style="10" customWidth="1"/>
    <col min="3121" max="3121" width="0.28515625" style="10" customWidth="1"/>
    <col min="3122" max="3328" width="9.140625" style="10"/>
    <col min="3329" max="3329" width="6.28515625" style="10" customWidth="1"/>
    <col min="3330" max="3330" width="0.7109375" style="10" customWidth="1"/>
    <col min="3331" max="3331" width="2.5703125" style="10" customWidth="1"/>
    <col min="3332" max="3332" width="2.140625" style="10" customWidth="1"/>
    <col min="3333" max="3334" width="0.42578125" style="10" customWidth="1"/>
    <col min="3335" max="3335" width="3.28515625" style="10" customWidth="1"/>
    <col min="3336" max="3336" width="2.5703125" style="10" customWidth="1"/>
    <col min="3337" max="3337" width="2.42578125" style="10" customWidth="1"/>
    <col min="3338" max="3338" width="0.28515625" style="10" customWidth="1"/>
    <col min="3339" max="3339" width="4" style="10" customWidth="1"/>
    <col min="3340" max="3340" width="9.85546875" style="10" customWidth="1"/>
    <col min="3341" max="3341" width="0.28515625" style="10" customWidth="1"/>
    <col min="3342" max="3342" width="1.140625" style="10" customWidth="1"/>
    <col min="3343" max="3343" width="0.7109375" style="10" customWidth="1"/>
    <col min="3344" max="3344" width="2.140625" style="10" customWidth="1"/>
    <col min="3345" max="3345" width="3" style="10" customWidth="1"/>
    <col min="3346" max="3346" width="1.5703125" style="10" customWidth="1"/>
    <col min="3347" max="3347" width="2" style="10" customWidth="1"/>
    <col min="3348" max="3348" width="2.85546875" style="10" customWidth="1"/>
    <col min="3349" max="3349" width="4.28515625" style="10" customWidth="1"/>
    <col min="3350" max="3350" width="4.7109375" style="10" customWidth="1"/>
    <col min="3351" max="3351" width="2.28515625" style="10" customWidth="1"/>
    <col min="3352" max="3352" width="0.85546875" style="10" customWidth="1"/>
    <col min="3353" max="3353" width="2.140625" style="10" customWidth="1"/>
    <col min="3354" max="3354" width="6.85546875" style="10" customWidth="1"/>
    <col min="3355" max="3355" width="1.85546875" style="10" customWidth="1"/>
    <col min="3356" max="3356" width="3.42578125" style="10" customWidth="1"/>
    <col min="3357" max="3357" width="0.28515625" style="10" customWidth="1"/>
    <col min="3358" max="3358" width="1.7109375" style="10" customWidth="1"/>
    <col min="3359" max="3359" width="1.28515625" style="10" customWidth="1"/>
    <col min="3360" max="3360" width="0.28515625" style="10" customWidth="1"/>
    <col min="3361" max="3361" width="1.140625" style="10" customWidth="1"/>
    <col min="3362" max="3362" width="1.5703125" style="10" customWidth="1"/>
    <col min="3363" max="3363" width="0.28515625" style="10" customWidth="1"/>
    <col min="3364" max="3364" width="6.140625" style="10" customWidth="1"/>
    <col min="3365" max="3365" width="0.42578125" style="10" customWidth="1"/>
    <col min="3366" max="3366" width="3.5703125" style="10" customWidth="1"/>
    <col min="3367" max="3367" width="0.42578125" style="10" customWidth="1"/>
    <col min="3368" max="3368" width="1.7109375" style="10" customWidth="1"/>
    <col min="3369" max="3371" width="3" style="10" customWidth="1"/>
    <col min="3372" max="3372" width="2.28515625" style="10" customWidth="1"/>
    <col min="3373" max="3373" width="3.140625" style="10" customWidth="1"/>
    <col min="3374" max="3374" width="3.7109375" style="10" customWidth="1"/>
    <col min="3375" max="3375" width="4" style="10" customWidth="1"/>
    <col min="3376" max="3376" width="0.85546875" style="10" customWidth="1"/>
    <col min="3377" max="3377" width="0.28515625" style="10" customWidth="1"/>
    <col min="3378" max="3584" width="9.140625" style="10"/>
    <col min="3585" max="3585" width="6.28515625" style="10" customWidth="1"/>
    <col min="3586" max="3586" width="0.7109375" style="10" customWidth="1"/>
    <col min="3587" max="3587" width="2.5703125" style="10" customWidth="1"/>
    <col min="3588" max="3588" width="2.140625" style="10" customWidth="1"/>
    <col min="3589" max="3590" width="0.42578125" style="10" customWidth="1"/>
    <col min="3591" max="3591" width="3.28515625" style="10" customWidth="1"/>
    <col min="3592" max="3592" width="2.5703125" style="10" customWidth="1"/>
    <col min="3593" max="3593" width="2.42578125" style="10" customWidth="1"/>
    <col min="3594" max="3594" width="0.28515625" style="10" customWidth="1"/>
    <col min="3595" max="3595" width="4" style="10" customWidth="1"/>
    <col min="3596" max="3596" width="9.85546875" style="10" customWidth="1"/>
    <col min="3597" max="3597" width="0.28515625" style="10" customWidth="1"/>
    <col min="3598" max="3598" width="1.140625" style="10" customWidth="1"/>
    <col min="3599" max="3599" width="0.7109375" style="10" customWidth="1"/>
    <col min="3600" max="3600" width="2.140625" style="10" customWidth="1"/>
    <col min="3601" max="3601" width="3" style="10" customWidth="1"/>
    <col min="3602" max="3602" width="1.5703125" style="10" customWidth="1"/>
    <col min="3603" max="3603" width="2" style="10" customWidth="1"/>
    <col min="3604" max="3604" width="2.85546875" style="10" customWidth="1"/>
    <col min="3605" max="3605" width="4.28515625" style="10" customWidth="1"/>
    <col min="3606" max="3606" width="4.7109375" style="10" customWidth="1"/>
    <col min="3607" max="3607" width="2.28515625" style="10" customWidth="1"/>
    <col min="3608" max="3608" width="0.85546875" style="10" customWidth="1"/>
    <col min="3609" max="3609" width="2.140625" style="10" customWidth="1"/>
    <col min="3610" max="3610" width="6.85546875" style="10" customWidth="1"/>
    <col min="3611" max="3611" width="1.85546875" style="10" customWidth="1"/>
    <col min="3612" max="3612" width="3.42578125" style="10" customWidth="1"/>
    <col min="3613" max="3613" width="0.28515625" style="10" customWidth="1"/>
    <col min="3614" max="3614" width="1.7109375" style="10" customWidth="1"/>
    <col min="3615" max="3615" width="1.28515625" style="10" customWidth="1"/>
    <col min="3616" max="3616" width="0.28515625" style="10" customWidth="1"/>
    <col min="3617" max="3617" width="1.140625" style="10" customWidth="1"/>
    <col min="3618" max="3618" width="1.5703125" style="10" customWidth="1"/>
    <col min="3619" max="3619" width="0.28515625" style="10" customWidth="1"/>
    <col min="3620" max="3620" width="6.140625" style="10" customWidth="1"/>
    <col min="3621" max="3621" width="0.42578125" style="10" customWidth="1"/>
    <col min="3622" max="3622" width="3.5703125" style="10" customWidth="1"/>
    <col min="3623" max="3623" width="0.42578125" style="10" customWidth="1"/>
    <col min="3624" max="3624" width="1.7109375" style="10" customWidth="1"/>
    <col min="3625" max="3627" width="3" style="10" customWidth="1"/>
    <col min="3628" max="3628" width="2.28515625" style="10" customWidth="1"/>
    <col min="3629" max="3629" width="3.140625" style="10" customWidth="1"/>
    <col min="3630" max="3630" width="3.7109375" style="10" customWidth="1"/>
    <col min="3631" max="3631" width="4" style="10" customWidth="1"/>
    <col min="3632" max="3632" width="0.85546875" style="10" customWidth="1"/>
    <col min="3633" max="3633" width="0.28515625" style="10" customWidth="1"/>
    <col min="3634" max="3840" width="9.140625" style="10"/>
    <col min="3841" max="3841" width="6.28515625" style="10" customWidth="1"/>
    <col min="3842" max="3842" width="0.7109375" style="10" customWidth="1"/>
    <col min="3843" max="3843" width="2.5703125" style="10" customWidth="1"/>
    <col min="3844" max="3844" width="2.140625" style="10" customWidth="1"/>
    <col min="3845" max="3846" width="0.42578125" style="10" customWidth="1"/>
    <col min="3847" max="3847" width="3.28515625" style="10" customWidth="1"/>
    <col min="3848" max="3848" width="2.5703125" style="10" customWidth="1"/>
    <col min="3849" max="3849" width="2.42578125" style="10" customWidth="1"/>
    <col min="3850" max="3850" width="0.28515625" style="10" customWidth="1"/>
    <col min="3851" max="3851" width="4" style="10" customWidth="1"/>
    <col min="3852" max="3852" width="9.85546875" style="10" customWidth="1"/>
    <col min="3853" max="3853" width="0.28515625" style="10" customWidth="1"/>
    <col min="3854" max="3854" width="1.140625" style="10" customWidth="1"/>
    <col min="3855" max="3855" width="0.7109375" style="10" customWidth="1"/>
    <col min="3856" max="3856" width="2.140625" style="10" customWidth="1"/>
    <col min="3857" max="3857" width="3" style="10" customWidth="1"/>
    <col min="3858" max="3858" width="1.5703125" style="10" customWidth="1"/>
    <col min="3859" max="3859" width="2" style="10" customWidth="1"/>
    <col min="3860" max="3860" width="2.85546875" style="10" customWidth="1"/>
    <col min="3861" max="3861" width="4.28515625" style="10" customWidth="1"/>
    <col min="3862" max="3862" width="4.7109375" style="10" customWidth="1"/>
    <col min="3863" max="3863" width="2.28515625" style="10" customWidth="1"/>
    <col min="3864" max="3864" width="0.85546875" style="10" customWidth="1"/>
    <col min="3865" max="3865" width="2.140625" style="10" customWidth="1"/>
    <col min="3866" max="3866" width="6.85546875" style="10" customWidth="1"/>
    <col min="3867" max="3867" width="1.85546875" style="10" customWidth="1"/>
    <col min="3868" max="3868" width="3.42578125" style="10" customWidth="1"/>
    <col min="3869" max="3869" width="0.28515625" style="10" customWidth="1"/>
    <col min="3870" max="3870" width="1.7109375" style="10" customWidth="1"/>
    <col min="3871" max="3871" width="1.28515625" style="10" customWidth="1"/>
    <col min="3872" max="3872" width="0.28515625" style="10" customWidth="1"/>
    <col min="3873" max="3873" width="1.140625" style="10" customWidth="1"/>
    <col min="3874" max="3874" width="1.5703125" style="10" customWidth="1"/>
    <col min="3875" max="3875" width="0.28515625" style="10" customWidth="1"/>
    <col min="3876" max="3876" width="6.140625" style="10" customWidth="1"/>
    <col min="3877" max="3877" width="0.42578125" style="10" customWidth="1"/>
    <col min="3878" max="3878" width="3.5703125" style="10" customWidth="1"/>
    <col min="3879" max="3879" width="0.42578125" style="10" customWidth="1"/>
    <col min="3880" max="3880" width="1.7109375" style="10" customWidth="1"/>
    <col min="3881" max="3883" width="3" style="10" customWidth="1"/>
    <col min="3884" max="3884" width="2.28515625" style="10" customWidth="1"/>
    <col min="3885" max="3885" width="3.140625" style="10" customWidth="1"/>
    <col min="3886" max="3886" width="3.7109375" style="10" customWidth="1"/>
    <col min="3887" max="3887" width="4" style="10" customWidth="1"/>
    <col min="3888" max="3888" width="0.85546875" style="10" customWidth="1"/>
    <col min="3889" max="3889" width="0.28515625" style="10" customWidth="1"/>
    <col min="3890" max="4096" width="9.140625" style="10"/>
    <col min="4097" max="4097" width="6.28515625" style="10" customWidth="1"/>
    <col min="4098" max="4098" width="0.7109375" style="10" customWidth="1"/>
    <col min="4099" max="4099" width="2.5703125" style="10" customWidth="1"/>
    <col min="4100" max="4100" width="2.140625" style="10" customWidth="1"/>
    <col min="4101" max="4102" width="0.42578125" style="10" customWidth="1"/>
    <col min="4103" max="4103" width="3.28515625" style="10" customWidth="1"/>
    <col min="4104" max="4104" width="2.5703125" style="10" customWidth="1"/>
    <col min="4105" max="4105" width="2.42578125" style="10" customWidth="1"/>
    <col min="4106" max="4106" width="0.28515625" style="10" customWidth="1"/>
    <col min="4107" max="4107" width="4" style="10" customWidth="1"/>
    <col min="4108" max="4108" width="9.85546875" style="10" customWidth="1"/>
    <col min="4109" max="4109" width="0.28515625" style="10" customWidth="1"/>
    <col min="4110" max="4110" width="1.140625" style="10" customWidth="1"/>
    <col min="4111" max="4111" width="0.7109375" style="10" customWidth="1"/>
    <col min="4112" max="4112" width="2.140625" style="10" customWidth="1"/>
    <col min="4113" max="4113" width="3" style="10" customWidth="1"/>
    <col min="4114" max="4114" width="1.5703125" style="10" customWidth="1"/>
    <col min="4115" max="4115" width="2" style="10" customWidth="1"/>
    <col min="4116" max="4116" width="2.85546875" style="10" customWidth="1"/>
    <col min="4117" max="4117" width="4.28515625" style="10" customWidth="1"/>
    <col min="4118" max="4118" width="4.7109375" style="10" customWidth="1"/>
    <col min="4119" max="4119" width="2.28515625" style="10" customWidth="1"/>
    <col min="4120" max="4120" width="0.85546875" style="10" customWidth="1"/>
    <col min="4121" max="4121" width="2.140625" style="10" customWidth="1"/>
    <col min="4122" max="4122" width="6.85546875" style="10" customWidth="1"/>
    <col min="4123" max="4123" width="1.85546875" style="10" customWidth="1"/>
    <col min="4124" max="4124" width="3.42578125" style="10" customWidth="1"/>
    <col min="4125" max="4125" width="0.28515625" style="10" customWidth="1"/>
    <col min="4126" max="4126" width="1.7109375" style="10" customWidth="1"/>
    <col min="4127" max="4127" width="1.28515625" style="10" customWidth="1"/>
    <col min="4128" max="4128" width="0.28515625" style="10" customWidth="1"/>
    <col min="4129" max="4129" width="1.140625" style="10" customWidth="1"/>
    <col min="4130" max="4130" width="1.5703125" style="10" customWidth="1"/>
    <col min="4131" max="4131" width="0.28515625" style="10" customWidth="1"/>
    <col min="4132" max="4132" width="6.140625" style="10" customWidth="1"/>
    <col min="4133" max="4133" width="0.42578125" style="10" customWidth="1"/>
    <col min="4134" max="4134" width="3.5703125" style="10" customWidth="1"/>
    <col min="4135" max="4135" width="0.42578125" style="10" customWidth="1"/>
    <col min="4136" max="4136" width="1.7109375" style="10" customWidth="1"/>
    <col min="4137" max="4139" width="3" style="10" customWidth="1"/>
    <col min="4140" max="4140" width="2.28515625" style="10" customWidth="1"/>
    <col min="4141" max="4141" width="3.140625" style="10" customWidth="1"/>
    <col min="4142" max="4142" width="3.7109375" style="10" customWidth="1"/>
    <col min="4143" max="4143" width="4" style="10" customWidth="1"/>
    <col min="4144" max="4144" width="0.85546875" style="10" customWidth="1"/>
    <col min="4145" max="4145" width="0.28515625" style="10" customWidth="1"/>
    <col min="4146" max="4352" width="9.140625" style="10"/>
    <col min="4353" max="4353" width="6.28515625" style="10" customWidth="1"/>
    <col min="4354" max="4354" width="0.7109375" style="10" customWidth="1"/>
    <col min="4355" max="4355" width="2.5703125" style="10" customWidth="1"/>
    <col min="4356" max="4356" width="2.140625" style="10" customWidth="1"/>
    <col min="4357" max="4358" width="0.42578125" style="10" customWidth="1"/>
    <col min="4359" max="4359" width="3.28515625" style="10" customWidth="1"/>
    <col min="4360" max="4360" width="2.5703125" style="10" customWidth="1"/>
    <col min="4361" max="4361" width="2.42578125" style="10" customWidth="1"/>
    <col min="4362" max="4362" width="0.28515625" style="10" customWidth="1"/>
    <col min="4363" max="4363" width="4" style="10" customWidth="1"/>
    <col min="4364" max="4364" width="9.85546875" style="10" customWidth="1"/>
    <col min="4365" max="4365" width="0.28515625" style="10" customWidth="1"/>
    <col min="4366" max="4366" width="1.140625" style="10" customWidth="1"/>
    <col min="4367" max="4367" width="0.7109375" style="10" customWidth="1"/>
    <col min="4368" max="4368" width="2.140625" style="10" customWidth="1"/>
    <col min="4369" max="4369" width="3" style="10" customWidth="1"/>
    <col min="4370" max="4370" width="1.5703125" style="10" customWidth="1"/>
    <col min="4371" max="4371" width="2" style="10" customWidth="1"/>
    <col min="4372" max="4372" width="2.85546875" style="10" customWidth="1"/>
    <col min="4373" max="4373" width="4.28515625" style="10" customWidth="1"/>
    <col min="4374" max="4374" width="4.7109375" style="10" customWidth="1"/>
    <col min="4375" max="4375" width="2.28515625" style="10" customWidth="1"/>
    <col min="4376" max="4376" width="0.85546875" style="10" customWidth="1"/>
    <col min="4377" max="4377" width="2.140625" style="10" customWidth="1"/>
    <col min="4378" max="4378" width="6.85546875" style="10" customWidth="1"/>
    <col min="4379" max="4379" width="1.85546875" style="10" customWidth="1"/>
    <col min="4380" max="4380" width="3.42578125" style="10" customWidth="1"/>
    <col min="4381" max="4381" width="0.28515625" style="10" customWidth="1"/>
    <col min="4382" max="4382" width="1.7109375" style="10" customWidth="1"/>
    <col min="4383" max="4383" width="1.28515625" style="10" customWidth="1"/>
    <col min="4384" max="4384" width="0.28515625" style="10" customWidth="1"/>
    <col min="4385" max="4385" width="1.140625" style="10" customWidth="1"/>
    <col min="4386" max="4386" width="1.5703125" style="10" customWidth="1"/>
    <col min="4387" max="4387" width="0.28515625" style="10" customWidth="1"/>
    <col min="4388" max="4388" width="6.140625" style="10" customWidth="1"/>
    <col min="4389" max="4389" width="0.42578125" style="10" customWidth="1"/>
    <col min="4390" max="4390" width="3.5703125" style="10" customWidth="1"/>
    <col min="4391" max="4391" width="0.42578125" style="10" customWidth="1"/>
    <col min="4392" max="4392" width="1.7109375" style="10" customWidth="1"/>
    <col min="4393" max="4395" width="3" style="10" customWidth="1"/>
    <col min="4396" max="4396" width="2.28515625" style="10" customWidth="1"/>
    <col min="4397" max="4397" width="3.140625" style="10" customWidth="1"/>
    <col min="4398" max="4398" width="3.7109375" style="10" customWidth="1"/>
    <col min="4399" max="4399" width="4" style="10" customWidth="1"/>
    <col min="4400" max="4400" width="0.85546875" style="10" customWidth="1"/>
    <col min="4401" max="4401" width="0.28515625" style="10" customWidth="1"/>
    <col min="4402" max="4608" width="9.140625" style="10"/>
    <col min="4609" max="4609" width="6.28515625" style="10" customWidth="1"/>
    <col min="4610" max="4610" width="0.7109375" style="10" customWidth="1"/>
    <col min="4611" max="4611" width="2.5703125" style="10" customWidth="1"/>
    <col min="4612" max="4612" width="2.140625" style="10" customWidth="1"/>
    <col min="4613" max="4614" width="0.42578125" style="10" customWidth="1"/>
    <col min="4615" max="4615" width="3.28515625" style="10" customWidth="1"/>
    <col min="4616" max="4616" width="2.5703125" style="10" customWidth="1"/>
    <col min="4617" max="4617" width="2.42578125" style="10" customWidth="1"/>
    <col min="4618" max="4618" width="0.28515625" style="10" customWidth="1"/>
    <col min="4619" max="4619" width="4" style="10" customWidth="1"/>
    <col min="4620" max="4620" width="9.85546875" style="10" customWidth="1"/>
    <col min="4621" max="4621" width="0.28515625" style="10" customWidth="1"/>
    <col min="4622" max="4622" width="1.140625" style="10" customWidth="1"/>
    <col min="4623" max="4623" width="0.7109375" style="10" customWidth="1"/>
    <col min="4624" max="4624" width="2.140625" style="10" customWidth="1"/>
    <col min="4625" max="4625" width="3" style="10" customWidth="1"/>
    <col min="4626" max="4626" width="1.5703125" style="10" customWidth="1"/>
    <col min="4627" max="4627" width="2" style="10" customWidth="1"/>
    <col min="4628" max="4628" width="2.85546875" style="10" customWidth="1"/>
    <col min="4629" max="4629" width="4.28515625" style="10" customWidth="1"/>
    <col min="4630" max="4630" width="4.7109375" style="10" customWidth="1"/>
    <col min="4631" max="4631" width="2.28515625" style="10" customWidth="1"/>
    <col min="4632" max="4632" width="0.85546875" style="10" customWidth="1"/>
    <col min="4633" max="4633" width="2.140625" style="10" customWidth="1"/>
    <col min="4634" max="4634" width="6.85546875" style="10" customWidth="1"/>
    <col min="4635" max="4635" width="1.85546875" style="10" customWidth="1"/>
    <col min="4636" max="4636" width="3.42578125" style="10" customWidth="1"/>
    <col min="4637" max="4637" width="0.28515625" style="10" customWidth="1"/>
    <col min="4638" max="4638" width="1.7109375" style="10" customWidth="1"/>
    <col min="4639" max="4639" width="1.28515625" style="10" customWidth="1"/>
    <col min="4640" max="4640" width="0.28515625" style="10" customWidth="1"/>
    <col min="4641" max="4641" width="1.140625" style="10" customWidth="1"/>
    <col min="4642" max="4642" width="1.5703125" style="10" customWidth="1"/>
    <col min="4643" max="4643" width="0.28515625" style="10" customWidth="1"/>
    <col min="4644" max="4644" width="6.140625" style="10" customWidth="1"/>
    <col min="4645" max="4645" width="0.42578125" style="10" customWidth="1"/>
    <col min="4646" max="4646" width="3.5703125" style="10" customWidth="1"/>
    <col min="4647" max="4647" width="0.42578125" style="10" customWidth="1"/>
    <col min="4648" max="4648" width="1.7109375" style="10" customWidth="1"/>
    <col min="4649" max="4651" width="3" style="10" customWidth="1"/>
    <col min="4652" max="4652" width="2.28515625" style="10" customWidth="1"/>
    <col min="4653" max="4653" width="3.140625" style="10" customWidth="1"/>
    <col min="4654" max="4654" width="3.7109375" style="10" customWidth="1"/>
    <col min="4655" max="4655" width="4" style="10" customWidth="1"/>
    <col min="4656" max="4656" width="0.85546875" style="10" customWidth="1"/>
    <col min="4657" max="4657" width="0.28515625" style="10" customWidth="1"/>
    <col min="4658" max="4864" width="9.140625" style="10"/>
    <col min="4865" max="4865" width="6.28515625" style="10" customWidth="1"/>
    <col min="4866" max="4866" width="0.7109375" style="10" customWidth="1"/>
    <col min="4867" max="4867" width="2.5703125" style="10" customWidth="1"/>
    <col min="4868" max="4868" width="2.140625" style="10" customWidth="1"/>
    <col min="4869" max="4870" width="0.42578125" style="10" customWidth="1"/>
    <col min="4871" max="4871" width="3.28515625" style="10" customWidth="1"/>
    <col min="4872" max="4872" width="2.5703125" style="10" customWidth="1"/>
    <col min="4873" max="4873" width="2.42578125" style="10" customWidth="1"/>
    <col min="4874" max="4874" width="0.28515625" style="10" customWidth="1"/>
    <col min="4875" max="4875" width="4" style="10" customWidth="1"/>
    <col min="4876" max="4876" width="9.85546875" style="10" customWidth="1"/>
    <col min="4877" max="4877" width="0.28515625" style="10" customWidth="1"/>
    <col min="4878" max="4878" width="1.140625" style="10" customWidth="1"/>
    <col min="4879" max="4879" width="0.7109375" style="10" customWidth="1"/>
    <col min="4880" max="4880" width="2.140625" style="10" customWidth="1"/>
    <col min="4881" max="4881" width="3" style="10" customWidth="1"/>
    <col min="4882" max="4882" width="1.5703125" style="10" customWidth="1"/>
    <col min="4883" max="4883" width="2" style="10" customWidth="1"/>
    <col min="4884" max="4884" width="2.85546875" style="10" customWidth="1"/>
    <col min="4885" max="4885" width="4.28515625" style="10" customWidth="1"/>
    <col min="4886" max="4886" width="4.7109375" style="10" customWidth="1"/>
    <col min="4887" max="4887" width="2.28515625" style="10" customWidth="1"/>
    <col min="4888" max="4888" width="0.85546875" style="10" customWidth="1"/>
    <col min="4889" max="4889" width="2.140625" style="10" customWidth="1"/>
    <col min="4890" max="4890" width="6.85546875" style="10" customWidth="1"/>
    <col min="4891" max="4891" width="1.85546875" style="10" customWidth="1"/>
    <col min="4892" max="4892" width="3.42578125" style="10" customWidth="1"/>
    <col min="4893" max="4893" width="0.28515625" style="10" customWidth="1"/>
    <col min="4894" max="4894" width="1.7109375" style="10" customWidth="1"/>
    <col min="4895" max="4895" width="1.28515625" style="10" customWidth="1"/>
    <col min="4896" max="4896" width="0.28515625" style="10" customWidth="1"/>
    <col min="4897" max="4897" width="1.140625" style="10" customWidth="1"/>
    <col min="4898" max="4898" width="1.5703125" style="10" customWidth="1"/>
    <col min="4899" max="4899" width="0.28515625" style="10" customWidth="1"/>
    <col min="4900" max="4900" width="6.140625" style="10" customWidth="1"/>
    <col min="4901" max="4901" width="0.42578125" style="10" customWidth="1"/>
    <col min="4902" max="4902" width="3.5703125" style="10" customWidth="1"/>
    <col min="4903" max="4903" width="0.42578125" style="10" customWidth="1"/>
    <col min="4904" max="4904" width="1.7109375" style="10" customWidth="1"/>
    <col min="4905" max="4907" width="3" style="10" customWidth="1"/>
    <col min="4908" max="4908" width="2.28515625" style="10" customWidth="1"/>
    <col min="4909" max="4909" width="3.140625" style="10" customWidth="1"/>
    <col min="4910" max="4910" width="3.7109375" style="10" customWidth="1"/>
    <col min="4911" max="4911" width="4" style="10" customWidth="1"/>
    <col min="4912" max="4912" width="0.85546875" style="10" customWidth="1"/>
    <col min="4913" max="4913" width="0.28515625" style="10" customWidth="1"/>
    <col min="4914" max="5120" width="9.140625" style="10"/>
    <col min="5121" max="5121" width="6.28515625" style="10" customWidth="1"/>
    <col min="5122" max="5122" width="0.7109375" style="10" customWidth="1"/>
    <col min="5123" max="5123" width="2.5703125" style="10" customWidth="1"/>
    <col min="5124" max="5124" width="2.140625" style="10" customWidth="1"/>
    <col min="5125" max="5126" width="0.42578125" style="10" customWidth="1"/>
    <col min="5127" max="5127" width="3.28515625" style="10" customWidth="1"/>
    <col min="5128" max="5128" width="2.5703125" style="10" customWidth="1"/>
    <col min="5129" max="5129" width="2.42578125" style="10" customWidth="1"/>
    <col min="5130" max="5130" width="0.28515625" style="10" customWidth="1"/>
    <col min="5131" max="5131" width="4" style="10" customWidth="1"/>
    <col min="5132" max="5132" width="9.85546875" style="10" customWidth="1"/>
    <col min="5133" max="5133" width="0.28515625" style="10" customWidth="1"/>
    <col min="5134" max="5134" width="1.140625" style="10" customWidth="1"/>
    <col min="5135" max="5135" width="0.7109375" style="10" customWidth="1"/>
    <col min="5136" max="5136" width="2.140625" style="10" customWidth="1"/>
    <col min="5137" max="5137" width="3" style="10" customWidth="1"/>
    <col min="5138" max="5138" width="1.5703125" style="10" customWidth="1"/>
    <col min="5139" max="5139" width="2" style="10" customWidth="1"/>
    <col min="5140" max="5140" width="2.85546875" style="10" customWidth="1"/>
    <col min="5141" max="5141" width="4.28515625" style="10" customWidth="1"/>
    <col min="5142" max="5142" width="4.7109375" style="10" customWidth="1"/>
    <col min="5143" max="5143" width="2.28515625" style="10" customWidth="1"/>
    <col min="5144" max="5144" width="0.85546875" style="10" customWidth="1"/>
    <col min="5145" max="5145" width="2.140625" style="10" customWidth="1"/>
    <col min="5146" max="5146" width="6.85546875" style="10" customWidth="1"/>
    <col min="5147" max="5147" width="1.85546875" style="10" customWidth="1"/>
    <col min="5148" max="5148" width="3.42578125" style="10" customWidth="1"/>
    <col min="5149" max="5149" width="0.28515625" style="10" customWidth="1"/>
    <col min="5150" max="5150" width="1.7109375" style="10" customWidth="1"/>
    <col min="5151" max="5151" width="1.28515625" style="10" customWidth="1"/>
    <col min="5152" max="5152" width="0.28515625" style="10" customWidth="1"/>
    <col min="5153" max="5153" width="1.140625" style="10" customWidth="1"/>
    <col min="5154" max="5154" width="1.5703125" style="10" customWidth="1"/>
    <col min="5155" max="5155" width="0.28515625" style="10" customWidth="1"/>
    <col min="5156" max="5156" width="6.140625" style="10" customWidth="1"/>
    <col min="5157" max="5157" width="0.42578125" style="10" customWidth="1"/>
    <col min="5158" max="5158" width="3.5703125" style="10" customWidth="1"/>
    <col min="5159" max="5159" width="0.42578125" style="10" customWidth="1"/>
    <col min="5160" max="5160" width="1.7109375" style="10" customWidth="1"/>
    <col min="5161" max="5163" width="3" style="10" customWidth="1"/>
    <col min="5164" max="5164" width="2.28515625" style="10" customWidth="1"/>
    <col min="5165" max="5165" width="3.140625" style="10" customWidth="1"/>
    <col min="5166" max="5166" width="3.7109375" style="10" customWidth="1"/>
    <col min="5167" max="5167" width="4" style="10" customWidth="1"/>
    <col min="5168" max="5168" width="0.85546875" style="10" customWidth="1"/>
    <col min="5169" max="5169" width="0.28515625" style="10" customWidth="1"/>
    <col min="5170" max="5376" width="9.140625" style="10"/>
    <col min="5377" max="5377" width="6.28515625" style="10" customWidth="1"/>
    <col min="5378" max="5378" width="0.7109375" style="10" customWidth="1"/>
    <col min="5379" max="5379" width="2.5703125" style="10" customWidth="1"/>
    <col min="5380" max="5380" width="2.140625" style="10" customWidth="1"/>
    <col min="5381" max="5382" width="0.42578125" style="10" customWidth="1"/>
    <col min="5383" max="5383" width="3.28515625" style="10" customWidth="1"/>
    <col min="5384" max="5384" width="2.5703125" style="10" customWidth="1"/>
    <col min="5385" max="5385" width="2.42578125" style="10" customWidth="1"/>
    <col min="5386" max="5386" width="0.28515625" style="10" customWidth="1"/>
    <col min="5387" max="5387" width="4" style="10" customWidth="1"/>
    <col min="5388" max="5388" width="9.85546875" style="10" customWidth="1"/>
    <col min="5389" max="5389" width="0.28515625" style="10" customWidth="1"/>
    <col min="5390" max="5390" width="1.140625" style="10" customWidth="1"/>
    <col min="5391" max="5391" width="0.7109375" style="10" customWidth="1"/>
    <col min="5392" max="5392" width="2.140625" style="10" customWidth="1"/>
    <col min="5393" max="5393" width="3" style="10" customWidth="1"/>
    <col min="5394" max="5394" width="1.5703125" style="10" customWidth="1"/>
    <col min="5395" max="5395" width="2" style="10" customWidth="1"/>
    <col min="5396" max="5396" width="2.85546875" style="10" customWidth="1"/>
    <col min="5397" max="5397" width="4.28515625" style="10" customWidth="1"/>
    <col min="5398" max="5398" width="4.7109375" style="10" customWidth="1"/>
    <col min="5399" max="5399" width="2.28515625" style="10" customWidth="1"/>
    <col min="5400" max="5400" width="0.85546875" style="10" customWidth="1"/>
    <col min="5401" max="5401" width="2.140625" style="10" customWidth="1"/>
    <col min="5402" max="5402" width="6.85546875" style="10" customWidth="1"/>
    <col min="5403" max="5403" width="1.85546875" style="10" customWidth="1"/>
    <col min="5404" max="5404" width="3.42578125" style="10" customWidth="1"/>
    <col min="5405" max="5405" width="0.28515625" style="10" customWidth="1"/>
    <col min="5406" max="5406" width="1.7109375" style="10" customWidth="1"/>
    <col min="5407" max="5407" width="1.28515625" style="10" customWidth="1"/>
    <col min="5408" max="5408" width="0.28515625" style="10" customWidth="1"/>
    <col min="5409" max="5409" width="1.140625" style="10" customWidth="1"/>
    <col min="5410" max="5410" width="1.5703125" style="10" customWidth="1"/>
    <col min="5411" max="5411" width="0.28515625" style="10" customWidth="1"/>
    <col min="5412" max="5412" width="6.140625" style="10" customWidth="1"/>
    <col min="5413" max="5413" width="0.42578125" style="10" customWidth="1"/>
    <col min="5414" max="5414" width="3.5703125" style="10" customWidth="1"/>
    <col min="5415" max="5415" width="0.42578125" style="10" customWidth="1"/>
    <col min="5416" max="5416" width="1.7109375" style="10" customWidth="1"/>
    <col min="5417" max="5419" width="3" style="10" customWidth="1"/>
    <col min="5420" max="5420" width="2.28515625" style="10" customWidth="1"/>
    <col min="5421" max="5421" width="3.140625" style="10" customWidth="1"/>
    <col min="5422" max="5422" width="3.7109375" style="10" customWidth="1"/>
    <col min="5423" max="5423" width="4" style="10" customWidth="1"/>
    <col min="5424" max="5424" width="0.85546875" style="10" customWidth="1"/>
    <col min="5425" max="5425" width="0.28515625" style="10" customWidth="1"/>
    <col min="5426" max="5632" width="9.140625" style="10"/>
    <col min="5633" max="5633" width="6.28515625" style="10" customWidth="1"/>
    <col min="5634" max="5634" width="0.7109375" style="10" customWidth="1"/>
    <col min="5635" max="5635" width="2.5703125" style="10" customWidth="1"/>
    <col min="5636" max="5636" width="2.140625" style="10" customWidth="1"/>
    <col min="5637" max="5638" width="0.42578125" style="10" customWidth="1"/>
    <col min="5639" max="5639" width="3.28515625" style="10" customWidth="1"/>
    <col min="5640" max="5640" width="2.5703125" style="10" customWidth="1"/>
    <col min="5641" max="5641" width="2.42578125" style="10" customWidth="1"/>
    <col min="5642" max="5642" width="0.28515625" style="10" customWidth="1"/>
    <col min="5643" max="5643" width="4" style="10" customWidth="1"/>
    <col min="5644" max="5644" width="9.85546875" style="10" customWidth="1"/>
    <col min="5645" max="5645" width="0.28515625" style="10" customWidth="1"/>
    <col min="5646" max="5646" width="1.140625" style="10" customWidth="1"/>
    <col min="5647" max="5647" width="0.7109375" style="10" customWidth="1"/>
    <col min="5648" max="5648" width="2.140625" style="10" customWidth="1"/>
    <col min="5649" max="5649" width="3" style="10" customWidth="1"/>
    <col min="5650" max="5650" width="1.5703125" style="10" customWidth="1"/>
    <col min="5651" max="5651" width="2" style="10" customWidth="1"/>
    <col min="5652" max="5652" width="2.85546875" style="10" customWidth="1"/>
    <col min="5653" max="5653" width="4.28515625" style="10" customWidth="1"/>
    <col min="5654" max="5654" width="4.7109375" style="10" customWidth="1"/>
    <col min="5655" max="5655" width="2.28515625" style="10" customWidth="1"/>
    <col min="5656" max="5656" width="0.85546875" style="10" customWidth="1"/>
    <col min="5657" max="5657" width="2.140625" style="10" customWidth="1"/>
    <col min="5658" max="5658" width="6.85546875" style="10" customWidth="1"/>
    <col min="5659" max="5659" width="1.85546875" style="10" customWidth="1"/>
    <col min="5660" max="5660" width="3.42578125" style="10" customWidth="1"/>
    <col min="5661" max="5661" width="0.28515625" style="10" customWidth="1"/>
    <col min="5662" max="5662" width="1.7109375" style="10" customWidth="1"/>
    <col min="5663" max="5663" width="1.28515625" style="10" customWidth="1"/>
    <col min="5664" max="5664" width="0.28515625" style="10" customWidth="1"/>
    <col min="5665" max="5665" width="1.140625" style="10" customWidth="1"/>
    <col min="5666" max="5666" width="1.5703125" style="10" customWidth="1"/>
    <col min="5667" max="5667" width="0.28515625" style="10" customWidth="1"/>
    <col min="5668" max="5668" width="6.140625" style="10" customWidth="1"/>
    <col min="5669" max="5669" width="0.42578125" style="10" customWidth="1"/>
    <col min="5670" max="5670" width="3.5703125" style="10" customWidth="1"/>
    <col min="5671" max="5671" width="0.42578125" style="10" customWidth="1"/>
    <col min="5672" max="5672" width="1.7109375" style="10" customWidth="1"/>
    <col min="5673" max="5675" width="3" style="10" customWidth="1"/>
    <col min="5676" max="5676" width="2.28515625" style="10" customWidth="1"/>
    <col min="5677" max="5677" width="3.140625" style="10" customWidth="1"/>
    <col min="5678" max="5678" width="3.7109375" style="10" customWidth="1"/>
    <col min="5679" max="5679" width="4" style="10" customWidth="1"/>
    <col min="5680" max="5680" width="0.85546875" style="10" customWidth="1"/>
    <col min="5681" max="5681" width="0.28515625" style="10" customWidth="1"/>
    <col min="5682" max="5888" width="9.140625" style="10"/>
    <col min="5889" max="5889" width="6.28515625" style="10" customWidth="1"/>
    <col min="5890" max="5890" width="0.7109375" style="10" customWidth="1"/>
    <col min="5891" max="5891" width="2.5703125" style="10" customWidth="1"/>
    <col min="5892" max="5892" width="2.140625" style="10" customWidth="1"/>
    <col min="5893" max="5894" width="0.42578125" style="10" customWidth="1"/>
    <col min="5895" max="5895" width="3.28515625" style="10" customWidth="1"/>
    <col min="5896" max="5896" width="2.5703125" style="10" customWidth="1"/>
    <col min="5897" max="5897" width="2.42578125" style="10" customWidth="1"/>
    <col min="5898" max="5898" width="0.28515625" style="10" customWidth="1"/>
    <col min="5899" max="5899" width="4" style="10" customWidth="1"/>
    <col min="5900" max="5900" width="9.85546875" style="10" customWidth="1"/>
    <col min="5901" max="5901" width="0.28515625" style="10" customWidth="1"/>
    <col min="5902" max="5902" width="1.140625" style="10" customWidth="1"/>
    <col min="5903" max="5903" width="0.7109375" style="10" customWidth="1"/>
    <col min="5904" max="5904" width="2.140625" style="10" customWidth="1"/>
    <col min="5905" max="5905" width="3" style="10" customWidth="1"/>
    <col min="5906" max="5906" width="1.5703125" style="10" customWidth="1"/>
    <col min="5907" max="5907" width="2" style="10" customWidth="1"/>
    <col min="5908" max="5908" width="2.85546875" style="10" customWidth="1"/>
    <col min="5909" max="5909" width="4.28515625" style="10" customWidth="1"/>
    <col min="5910" max="5910" width="4.7109375" style="10" customWidth="1"/>
    <col min="5911" max="5911" width="2.28515625" style="10" customWidth="1"/>
    <col min="5912" max="5912" width="0.85546875" style="10" customWidth="1"/>
    <col min="5913" max="5913" width="2.140625" style="10" customWidth="1"/>
    <col min="5914" max="5914" width="6.85546875" style="10" customWidth="1"/>
    <col min="5915" max="5915" width="1.85546875" style="10" customWidth="1"/>
    <col min="5916" max="5916" width="3.42578125" style="10" customWidth="1"/>
    <col min="5917" max="5917" width="0.28515625" style="10" customWidth="1"/>
    <col min="5918" max="5918" width="1.7109375" style="10" customWidth="1"/>
    <col min="5919" max="5919" width="1.28515625" style="10" customWidth="1"/>
    <col min="5920" max="5920" width="0.28515625" style="10" customWidth="1"/>
    <col min="5921" max="5921" width="1.140625" style="10" customWidth="1"/>
    <col min="5922" max="5922" width="1.5703125" style="10" customWidth="1"/>
    <col min="5923" max="5923" width="0.28515625" style="10" customWidth="1"/>
    <col min="5924" max="5924" width="6.140625" style="10" customWidth="1"/>
    <col min="5925" max="5925" width="0.42578125" style="10" customWidth="1"/>
    <col min="5926" max="5926" width="3.5703125" style="10" customWidth="1"/>
    <col min="5927" max="5927" width="0.42578125" style="10" customWidth="1"/>
    <col min="5928" max="5928" width="1.7109375" style="10" customWidth="1"/>
    <col min="5929" max="5931" width="3" style="10" customWidth="1"/>
    <col min="5932" max="5932" width="2.28515625" style="10" customWidth="1"/>
    <col min="5933" max="5933" width="3.140625" style="10" customWidth="1"/>
    <col min="5934" max="5934" width="3.7109375" style="10" customWidth="1"/>
    <col min="5935" max="5935" width="4" style="10" customWidth="1"/>
    <col min="5936" max="5936" width="0.85546875" style="10" customWidth="1"/>
    <col min="5937" max="5937" width="0.28515625" style="10" customWidth="1"/>
    <col min="5938" max="6144" width="9.140625" style="10"/>
    <col min="6145" max="6145" width="6.28515625" style="10" customWidth="1"/>
    <col min="6146" max="6146" width="0.7109375" style="10" customWidth="1"/>
    <col min="6147" max="6147" width="2.5703125" style="10" customWidth="1"/>
    <col min="6148" max="6148" width="2.140625" style="10" customWidth="1"/>
    <col min="6149" max="6150" width="0.42578125" style="10" customWidth="1"/>
    <col min="6151" max="6151" width="3.28515625" style="10" customWidth="1"/>
    <col min="6152" max="6152" width="2.5703125" style="10" customWidth="1"/>
    <col min="6153" max="6153" width="2.42578125" style="10" customWidth="1"/>
    <col min="6154" max="6154" width="0.28515625" style="10" customWidth="1"/>
    <col min="6155" max="6155" width="4" style="10" customWidth="1"/>
    <col min="6156" max="6156" width="9.85546875" style="10" customWidth="1"/>
    <col min="6157" max="6157" width="0.28515625" style="10" customWidth="1"/>
    <col min="6158" max="6158" width="1.140625" style="10" customWidth="1"/>
    <col min="6159" max="6159" width="0.7109375" style="10" customWidth="1"/>
    <col min="6160" max="6160" width="2.140625" style="10" customWidth="1"/>
    <col min="6161" max="6161" width="3" style="10" customWidth="1"/>
    <col min="6162" max="6162" width="1.5703125" style="10" customWidth="1"/>
    <col min="6163" max="6163" width="2" style="10" customWidth="1"/>
    <col min="6164" max="6164" width="2.85546875" style="10" customWidth="1"/>
    <col min="6165" max="6165" width="4.28515625" style="10" customWidth="1"/>
    <col min="6166" max="6166" width="4.7109375" style="10" customWidth="1"/>
    <col min="6167" max="6167" width="2.28515625" style="10" customWidth="1"/>
    <col min="6168" max="6168" width="0.85546875" style="10" customWidth="1"/>
    <col min="6169" max="6169" width="2.140625" style="10" customWidth="1"/>
    <col min="6170" max="6170" width="6.85546875" style="10" customWidth="1"/>
    <col min="6171" max="6171" width="1.85546875" style="10" customWidth="1"/>
    <col min="6172" max="6172" width="3.42578125" style="10" customWidth="1"/>
    <col min="6173" max="6173" width="0.28515625" style="10" customWidth="1"/>
    <col min="6174" max="6174" width="1.7109375" style="10" customWidth="1"/>
    <col min="6175" max="6175" width="1.28515625" style="10" customWidth="1"/>
    <col min="6176" max="6176" width="0.28515625" style="10" customWidth="1"/>
    <col min="6177" max="6177" width="1.140625" style="10" customWidth="1"/>
    <col min="6178" max="6178" width="1.5703125" style="10" customWidth="1"/>
    <col min="6179" max="6179" width="0.28515625" style="10" customWidth="1"/>
    <col min="6180" max="6180" width="6.140625" style="10" customWidth="1"/>
    <col min="6181" max="6181" width="0.42578125" style="10" customWidth="1"/>
    <col min="6182" max="6182" width="3.5703125" style="10" customWidth="1"/>
    <col min="6183" max="6183" width="0.42578125" style="10" customWidth="1"/>
    <col min="6184" max="6184" width="1.7109375" style="10" customWidth="1"/>
    <col min="6185" max="6187" width="3" style="10" customWidth="1"/>
    <col min="6188" max="6188" width="2.28515625" style="10" customWidth="1"/>
    <col min="6189" max="6189" width="3.140625" style="10" customWidth="1"/>
    <col min="6190" max="6190" width="3.7109375" style="10" customWidth="1"/>
    <col min="6191" max="6191" width="4" style="10" customWidth="1"/>
    <col min="6192" max="6192" width="0.85546875" style="10" customWidth="1"/>
    <col min="6193" max="6193" width="0.28515625" style="10" customWidth="1"/>
    <col min="6194" max="6400" width="9.140625" style="10"/>
    <col min="6401" max="6401" width="6.28515625" style="10" customWidth="1"/>
    <col min="6402" max="6402" width="0.7109375" style="10" customWidth="1"/>
    <col min="6403" max="6403" width="2.5703125" style="10" customWidth="1"/>
    <col min="6404" max="6404" width="2.140625" style="10" customWidth="1"/>
    <col min="6405" max="6406" width="0.42578125" style="10" customWidth="1"/>
    <col min="6407" max="6407" width="3.28515625" style="10" customWidth="1"/>
    <col min="6408" max="6408" width="2.5703125" style="10" customWidth="1"/>
    <col min="6409" max="6409" width="2.42578125" style="10" customWidth="1"/>
    <col min="6410" max="6410" width="0.28515625" style="10" customWidth="1"/>
    <col min="6411" max="6411" width="4" style="10" customWidth="1"/>
    <col min="6412" max="6412" width="9.85546875" style="10" customWidth="1"/>
    <col min="6413" max="6413" width="0.28515625" style="10" customWidth="1"/>
    <col min="6414" max="6414" width="1.140625" style="10" customWidth="1"/>
    <col min="6415" max="6415" width="0.7109375" style="10" customWidth="1"/>
    <col min="6416" max="6416" width="2.140625" style="10" customWidth="1"/>
    <col min="6417" max="6417" width="3" style="10" customWidth="1"/>
    <col min="6418" max="6418" width="1.5703125" style="10" customWidth="1"/>
    <col min="6419" max="6419" width="2" style="10" customWidth="1"/>
    <col min="6420" max="6420" width="2.85546875" style="10" customWidth="1"/>
    <col min="6421" max="6421" width="4.28515625" style="10" customWidth="1"/>
    <col min="6422" max="6422" width="4.7109375" style="10" customWidth="1"/>
    <col min="6423" max="6423" width="2.28515625" style="10" customWidth="1"/>
    <col min="6424" max="6424" width="0.85546875" style="10" customWidth="1"/>
    <col min="6425" max="6425" width="2.140625" style="10" customWidth="1"/>
    <col min="6426" max="6426" width="6.85546875" style="10" customWidth="1"/>
    <col min="6427" max="6427" width="1.85546875" style="10" customWidth="1"/>
    <col min="6428" max="6428" width="3.42578125" style="10" customWidth="1"/>
    <col min="6429" max="6429" width="0.28515625" style="10" customWidth="1"/>
    <col min="6430" max="6430" width="1.7109375" style="10" customWidth="1"/>
    <col min="6431" max="6431" width="1.28515625" style="10" customWidth="1"/>
    <col min="6432" max="6432" width="0.28515625" style="10" customWidth="1"/>
    <col min="6433" max="6433" width="1.140625" style="10" customWidth="1"/>
    <col min="6434" max="6434" width="1.5703125" style="10" customWidth="1"/>
    <col min="6435" max="6435" width="0.28515625" style="10" customWidth="1"/>
    <col min="6436" max="6436" width="6.140625" style="10" customWidth="1"/>
    <col min="6437" max="6437" width="0.42578125" style="10" customWidth="1"/>
    <col min="6438" max="6438" width="3.5703125" style="10" customWidth="1"/>
    <col min="6439" max="6439" width="0.42578125" style="10" customWidth="1"/>
    <col min="6440" max="6440" width="1.7109375" style="10" customWidth="1"/>
    <col min="6441" max="6443" width="3" style="10" customWidth="1"/>
    <col min="6444" max="6444" width="2.28515625" style="10" customWidth="1"/>
    <col min="6445" max="6445" width="3.140625" style="10" customWidth="1"/>
    <col min="6446" max="6446" width="3.7109375" style="10" customWidth="1"/>
    <col min="6447" max="6447" width="4" style="10" customWidth="1"/>
    <col min="6448" max="6448" width="0.85546875" style="10" customWidth="1"/>
    <col min="6449" max="6449" width="0.28515625" style="10" customWidth="1"/>
    <col min="6450" max="6656" width="9.140625" style="10"/>
    <col min="6657" max="6657" width="6.28515625" style="10" customWidth="1"/>
    <col min="6658" max="6658" width="0.7109375" style="10" customWidth="1"/>
    <col min="6659" max="6659" width="2.5703125" style="10" customWidth="1"/>
    <col min="6660" max="6660" width="2.140625" style="10" customWidth="1"/>
    <col min="6661" max="6662" width="0.42578125" style="10" customWidth="1"/>
    <col min="6663" max="6663" width="3.28515625" style="10" customWidth="1"/>
    <col min="6664" max="6664" width="2.5703125" style="10" customWidth="1"/>
    <col min="6665" max="6665" width="2.42578125" style="10" customWidth="1"/>
    <col min="6666" max="6666" width="0.28515625" style="10" customWidth="1"/>
    <col min="6667" max="6667" width="4" style="10" customWidth="1"/>
    <col min="6668" max="6668" width="9.85546875" style="10" customWidth="1"/>
    <col min="6669" max="6669" width="0.28515625" style="10" customWidth="1"/>
    <col min="6670" max="6670" width="1.140625" style="10" customWidth="1"/>
    <col min="6671" max="6671" width="0.7109375" style="10" customWidth="1"/>
    <col min="6672" max="6672" width="2.140625" style="10" customWidth="1"/>
    <col min="6673" max="6673" width="3" style="10" customWidth="1"/>
    <col min="6674" max="6674" width="1.5703125" style="10" customWidth="1"/>
    <col min="6675" max="6675" width="2" style="10" customWidth="1"/>
    <col min="6676" max="6676" width="2.85546875" style="10" customWidth="1"/>
    <col min="6677" max="6677" width="4.28515625" style="10" customWidth="1"/>
    <col min="6678" max="6678" width="4.7109375" style="10" customWidth="1"/>
    <col min="6679" max="6679" width="2.28515625" style="10" customWidth="1"/>
    <col min="6680" max="6680" width="0.85546875" style="10" customWidth="1"/>
    <col min="6681" max="6681" width="2.140625" style="10" customWidth="1"/>
    <col min="6682" max="6682" width="6.85546875" style="10" customWidth="1"/>
    <col min="6683" max="6683" width="1.85546875" style="10" customWidth="1"/>
    <col min="6684" max="6684" width="3.42578125" style="10" customWidth="1"/>
    <col min="6685" max="6685" width="0.28515625" style="10" customWidth="1"/>
    <col min="6686" max="6686" width="1.7109375" style="10" customWidth="1"/>
    <col min="6687" max="6687" width="1.28515625" style="10" customWidth="1"/>
    <col min="6688" max="6688" width="0.28515625" style="10" customWidth="1"/>
    <col min="6689" max="6689" width="1.140625" style="10" customWidth="1"/>
    <col min="6690" max="6690" width="1.5703125" style="10" customWidth="1"/>
    <col min="6691" max="6691" width="0.28515625" style="10" customWidth="1"/>
    <col min="6692" max="6692" width="6.140625" style="10" customWidth="1"/>
    <col min="6693" max="6693" width="0.42578125" style="10" customWidth="1"/>
    <col min="6694" max="6694" width="3.5703125" style="10" customWidth="1"/>
    <col min="6695" max="6695" width="0.42578125" style="10" customWidth="1"/>
    <col min="6696" max="6696" width="1.7109375" style="10" customWidth="1"/>
    <col min="6697" max="6699" width="3" style="10" customWidth="1"/>
    <col min="6700" max="6700" width="2.28515625" style="10" customWidth="1"/>
    <col min="6701" max="6701" width="3.140625" style="10" customWidth="1"/>
    <col min="6702" max="6702" width="3.7109375" style="10" customWidth="1"/>
    <col min="6703" max="6703" width="4" style="10" customWidth="1"/>
    <col min="6704" max="6704" width="0.85546875" style="10" customWidth="1"/>
    <col min="6705" max="6705" width="0.28515625" style="10" customWidth="1"/>
    <col min="6706" max="6912" width="9.140625" style="10"/>
    <col min="6913" max="6913" width="6.28515625" style="10" customWidth="1"/>
    <col min="6914" max="6914" width="0.7109375" style="10" customWidth="1"/>
    <col min="6915" max="6915" width="2.5703125" style="10" customWidth="1"/>
    <col min="6916" max="6916" width="2.140625" style="10" customWidth="1"/>
    <col min="6917" max="6918" width="0.42578125" style="10" customWidth="1"/>
    <col min="6919" max="6919" width="3.28515625" style="10" customWidth="1"/>
    <col min="6920" max="6920" width="2.5703125" style="10" customWidth="1"/>
    <col min="6921" max="6921" width="2.42578125" style="10" customWidth="1"/>
    <col min="6922" max="6922" width="0.28515625" style="10" customWidth="1"/>
    <col min="6923" max="6923" width="4" style="10" customWidth="1"/>
    <col min="6924" max="6924" width="9.85546875" style="10" customWidth="1"/>
    <col min="6925" max="6925" width="0.28515625" style="10" customWidth="1"/>
    <col min="6926" max="6926" width="1.140625" style="10" customWidth="1"/>
    <col min="6927" max="6927" width="0.7109375" style="10" customWidth="1"/>
    <col min="6928" max="6928" width="2.140625" style="10" customWidth="1"/>
    <col min="6929" max="6929" width="3" style="10" customWidth="1"/>
    <col min="6930" max="6930" width="1.5703125" style="10" customWidth="1"/>
    <col min="6931" max="6931" width="2" style="10" customWidth="1"/>
    <col min="6932" max="6932" width="2.85546875" style="10" customWidth="1"/>
    <col min="6933" max="6933" width="4.28515625" style="10" customWidth="1"/>
    <col min="6934" max="6934" width="4.7109375" style="10" customWidth="1"/>
    <col min="6935" max="6935" width="2.28515625" style="10" customWidth="1"/>
    <col min="6936" max="6936" width="0.85546875" style="10" customWidth="1"/>
    <col min="6937" max="6937" width="2.140625" style="10" customWidth="1"/>
    <col min="6938" max="6938" width="6.85546875" style="10" customWidth="1"/>
    <col min="6939" max="6939" width="1.85546875" style="10" customWidth="1"/>
    <col min="6940" max="6940" width="3.42578125" style="10" customWidth="1"/>
    <col min="6941" max="6941" width="0.28515625" style="10" customWidth="1"/>
    <col min="6942" max="6942" width="1.7109375" style="10" customWidth="1"/>
    <col min="6943" max="6943" width="1.28515625" style="10" customWidth="1"/>
    <col min="6944" max="6944" width="0.28515625" style="10" customWidth="1"/>
    <col min="6945" max="6945" width="1.140625" style="10" customWidth="1"/>
    <col min="6946" max="6946" width="1.5703125" style="10" customWidth="1"/>
    <col min="6947" max="6947" width="0.28515625" style="10" customWidth="1"/>
    <col min="6948" max="6948" width="6.140625" style="10" customWidth="1"/>
    <col min="6949" max="6949" width="0.42578125" style="10" customWidth="1"/>
    <col min="6950" max="6950" width="3.5703125" style="10" customWidth="1"/>
    <col min="6951" max="6951" width="0.42578125" style="10" customWidth="1"/>
    <col min="6952" max="6952" width="1.7109375" style="10" customWidth="1"/>
    <col min="6953" max="6955" width="3" style="10" customWidth="1"/>
    <col min="6956" max="6956" width="2.28515625" style="10" customWidth="1"/>
    <col min="6957" max="6957" width="3.140625" style="10" customWidth="1"/>
    <col min="6958" max="6958" width="3.7109375" style="10" customWidth="1"/>
    <col min="6959" max="6959" width="4" style="10" customWidth="1"/>
    <col min="6960" max="6960" width="0.85546875" style="10" customWidth="1"/>
    <col min="6961" max="6961" width="0.28515625" style="10" customWidth="1"/>
    <col min="6962" max="7168" width="9.140625" style="10"/>
    <col min="7169" max="7169" width="6.28515625" style="10" customWidth="1"/>
    <col min="7170" max="7170" width="0.7109375" style="10" customWidth="1"/>
    <col min="7171" max="7171" width="2.5703125" style="10" customWidth="1"/>
    <col min="7172" max="7172" width="2.140625" style="10" customWidth="1"/>
    <col min="7173" max="7174" width="0.42578125" style="10" customWidth="1"/>
    <col min="7175" max="7175" width="3.28515625" style="10" customWidth="1"/>
    <col min="7176" max="7176" width="2.5703125" style="10" customWidth="1"/>
    <col min="7177" max="7177" width="2.42578125" style="10" customWidth="1"/>
    <col min="7178" max="7178" width="0.28515625" style="10" customWidth="1"/>
    <col min="7179" max="7179" width="4" style="10" customWidth="1"/>
    <col min="7180" max="7180" width="9.85546875" style="10" customWidth="1"/>
    <col min="7181" max="7181" width="0.28515625" style="10" customWidth="1"/>
    <col min="7182" max="7182" width="1.140625" style="10" customWidth="1"/>
    <col min="7183" max="7183" width="0.7109375" style="10" customWidth="1"/>
    <col min="7184" max="7184" width="2.140625" style="10" customWidth="1"/>
    <col min="7185" max="7185" width="3" style="10" customWidth="1"/>
    <col min="7186" max="7186" width="1.5703125" style="10" customWidth="1"/>
    <col min="7187" max="7187" width="2" style="10" customWidth="1"/>
    <col min="7188" max="7188" width="2.85546875" style="10" customWidth="1"/>
    <col min="7189" max="7189" width="4.28515625" style="10" customWidth="1"/>
    <col min="7190" max="7190" width="4.7109375" style="10" customWidth="1"/>
    <col min="7191" max="7191" width="2.28515625" style="10" customWidth="1"/>
    <col min="7192" max="7192" width="0.85546875" style="10" customWidth="1"/>
    <col min="7193" max="7193" width="2.140625" style="10" customWidth="1"/>
    <col min="7194" max="7194" width="6.85546875" style="10" customWidth="1"/>
    <col min="7195" max="7195" width="1.85546875" style="10" customWidth="1"/>
    <col min="7196" max="7196" width="3.42578125" style="10" customWidth="1"/>
    <col min="7197" max="7197" width="0.28515625" style="10" customWidth="1"/>
    <col min="7198" max="7198" width="1.7109375" style="10" customWidth="1"/>
    <col min="7199" max="7199" width="1.28515625" style="10" customWidth="1"/>
    <col min="7200" max="7200" width="0.28515625" style="10" customWidth="1"/>
    <col min="7201" max="7201" width="1.140625" style="10" customWidth="1"/>
    <col min="7202" max="7202" width="1.5703125" style="10" customWidth="1"/>
    <col min="7203" max="7203" width="0.28515625" style="10" customWidth="1"/>
    <col min="7204" max="7204" width="6.140625" style="10" customWidth="1"/>
    <col min="7205" max="7205" width="0.42578125" style="10" customWidth="1"/>
    <col min="7206" max="7206" width="3.5703125" style="10" customWidth="1"/>
    <col min="7207" max="7207" width="0.42578125" style="10" customWidth="1"/>
    <col min="7208" max="7208" width="1.7109375" style="10" customWidth="1"/>
    <col min="7209" max="7211" width="3" style="10" customWidth="1"/>
    <col min="7212" max="7212" width="2.28515625" style="10" customWidth="1"/>
    <col min="7213" max="7213" width="3.140625" style="10" customWidth="1"/>
    <col min="7214" max="7214" width="3.7109375" style="10" customWidth="1"/>
    <col min="7215" max="7215" width="4" style="10" customWidth="1"/>
    <col min="7216" max="7216" width="0.85546875" style="10" customWidth="1"/>
    <col min="7217" max="7217" width="0.28515625" style="10" customWidth="1"/>
    <col min="7218" max="7424" width="9.140625" style="10"/>
    <col min="7425" max="7425" width="6.28515625" style="10" customWidth="1"/>
    <col min="7426" max="7426" width="0.7109375" style="10" customWidth="1"/>
    <col min="7427" max="7427" width="2.5703125" style="10" customWidth="1"/>
    <col min="7428" max="7428" width="2.140625" style="10" customWidth="1"/>
    <col min="7429" max="7430" width="0.42578125" style="10" customWidth="1"/>
    <col min="7431" max="7431" width="3.28515625" style="10" customWidth="1"/>
    <col min="7432" max="7432" width="2.5703125" style="10" customWidth="1"/>
    <col min="7433" max="7433" width="2.42578125" style="10" customWidth="1"/>
    <col min="7434" max="7434" width="0.28515625" style="10" customWidth="1"/>
    <col min="7435" max="7435" width="4" style="10" customWidth="1"/>
    <col min="7436" max="7436" width="9.85546875" style="10" customWidth="1"/>
    <col min="7437" max="7437" width="0.28515625" style="10" customWidth="1"/>
    <col min="7438" max="7438" width="1.140625" style="10" customWidth="1"/>
    <col min="7439" max="7439" width="0.7109375" style="10" customWidth="1"/>
    <col min="7440" max="7440" width="2.140625" style="10" customWidth="1"/>
    <col min="7441" max="7441" width="3" style="10" customWidth="1"/>
    <col min="7442" max="7442" width="1.5703125" style="10" customWidth="1"/>
    <col min="7443" max="7443" width="2" style="10" customWidth="1"/>
    <col min="7444" max="7444" width="2.85546875" style="10" customWidth="1"/>
    <col min="7445" max="7445" width="4.28515625" style="10" customWidth="1"/>
    <col min="7446" max="7446" width="4.7109375" style="10" customWidth="1"/>
    <col min="7447" max="7447" width="2.28515625" style="10" customWidth="1"/>
    <col min="7448" max="7448" width="0.85546875" style="10" customWidth="1"/>
    <col min="7449" max="7449" width="2.140625" style="10" customWidth="1"/>
    <col min="7450" max="7450" width="6.85546875" style="10" customWidth="1"/>
    <col min="7451" max="7451" width="1.85546875" style="10" customWidth="1"/>
    <col min="7452" max="7452" width="3.42578125" style="10" customWidth="1"/>
    <col min="7453" max="7453" width="0.28515625" style="10" customWidth="1"/>
    <col min="7454" max="7454" width="1.7109375" style="10" customWidth="1"/>
    <col min="7455" max="7455" width="1.28515625" style="10" customWidth="1"/>
    <col min="7456" max="7456" width="0.28515625" style="10" customWidth="1"/>
    <col min="7457" max="7457" width="1.140625" style="10" customWidth="1"/>
    <col min="7458" max="7458" width="1.5703125" style="10" customWidth="1"/>
    <col min="7459" max="7459" width="0.28515625" style="10" customWidth="1"/>
    <col min="7460" max="7460" width="6.140625" style="10" customWidth="1"/>
    <col min="7461" max="7461" width="0.42578125" style="10" customWidth="1"/>
    <col min="7462" max="7462" width="3.5703125" style="10" customWidth="1"/>
    <col min="7463" max="7463" width="0.42578125" style="10" customWidth="1"/>
    <col min="7464" max="7464" width="1.7109375" style="10" customWidth="1"/>
    <col min="7465" max="7467" width="3" style="10" customWidth="1"/>
    <col min="7468" max="7468" width="2.28515625" style="10" customWidth="1"/>
    <col min="7469" max="7469" width="3.140625" style="10" customWidth="1"/>
    <col min="7470" max="7470" width="3.7109375" style="10" customWidth="1"/>
    <col min="7471" max="7471" width="4" style="10" customWidth="1"/>
    <col min="7472" max="7472" width="0.85546875" style="10" customWidth="1"/>
    <col min="7473" max="7473" width="0.28515625" style="10" customWidth="1"/>
    <col min="7474" max="7680" width="9.140625" style="10"/>
    <col min="7681" max="7681" width="6.28515625" style="10" customWidth="1"/>
    <col min="7682" max="7682" width="0.7109375" style="10" customWidth="1"/>
    <col min="7683" max="7683" width="2.5703125" style="10" customWidth="1"/>
    <col min="7684" max="7684" width="2.140625" style="10" customWidth="1"/>
    <col min="7685" max="7686" width="0.42578125" style="10" customWidth="1"/>
    <col min="7687" max="7687" width="3.28515625" style="10" customWidth="1"/>
    <col min="7688" max="7688" width="2.5703125" style="10" customWidth="1"/>
    <col min="7689" max="7689" width="2.42578125" style="10" customWidth="1"/>
    <col min="7690" max="7690" width="0.28515625" style="10" customWidth="1"/>
    <col min="7691" max="7691" width="4" style="10" customWidth="1"/>
    <col min="7692" max="7692" width="9.85546875" style="10" customWidth="1"/>
    <col min="7693" max="7693" width="0.28515625" style="10" customWidth="1"/>
    <col min="7694" max="7694" width="1.140625" style="10" customWidth="1"/>
    <col min="7695" max="7695" width="0.7109375" style="10" customWidth="1"/>
    <col min="7696" max="7696" width="2.140625" style="10" customWidth="1"/>
    <col min="7697" max="7697" width="3" style="10" customWidth="1"/>
    <col min="7698" max="7698" width="1.5703125" style="10" customWidth="1"/>
    <col min="7699" max="7699" width="2" style="10" customWidth="1"/>
    <col min="7700" max="7700" width="2.85546875" style="10" customWidth="1"/>
    <col min="7701" max="7701" width="4.28515625" style="10" customWidth="1"/>
    <col min="7702" max="7702" width="4.7109375" style="10" customWidth="1"/>
    <col min="7703" max="7703" width="2.28515625" style="10" customWidth="1"/>
    <col min="7704" max="7704" width="0.85546875" style="10" customWidth="1"/>
    <col min="7705" max="7705" width="2.140625" style="10" customWidth="1"/>
    <col min="7706" max="7706" width="6.85546875" style="10" customWidth="1"/>
    <col min="7707" max="7707" width="1.85546875" style="10" customWidth="1"/>
    <col min="7708" max="7708" width="3.42578125" style="10" customWidth="1"/>
    <col min="7709" max="7709" width="0.28515625" style="10" customWidth="1"/>
    <col min="7710" max="7710" width="1.7109375" style="10" customWidth="1"/>
    <col min="7711" max="7711" width="1.28515625" style="10" customWidth="1"/>
    <col min="7712" max="7712" width="0.28515625" style="10" customWidth="1"/>
    <col min="7713" max="7713" width="1.140625" style="10" customWidth="1"/>
    <col min="7714" max="7714" width="1.5703125" style="10" customWidth="1"/>
    <col min="7715" max="7715" width="0.28515625" style="10" customWidth="1"/>
    <col min="7716" max="7716" width="6.140625" style="10" customWidth="1"/>
    <col min="7717" max="7717" width="0.42578125" style="10" customWidth="1"/>
    <col min="7718" max="7718" width="3.5703125" style="10" customWidth="1"/>
    <col min="7719" max="7719" width="0.42578125" style="10" customWidth="1"/>
    <col min="7720" max="7720" width="1.7109375" style="10" customWidth="1"/>
    <col min="7721" max="7723" width="3" style="10" customWidth="1"/>
    <col min="7724" max="7724" width="2.28515625" style="10" customWidth="1"/>
    <col min="7725" max="7725" width="3.140625" style="10" customWidth="1"/>
    <col min="7726" max="7726" width="3.7109375" style="10" customWidth="1"/>
    <col min="7727" max="7727" width="4" style="10" customWidth="1"/>
    <col min="7728" max="7728" width="0.85546875" style="10" customWidth="1"/>
    <col min="7729" max="7729" width="0.28515625" style="10" customWidth="1"/>
    <col min="7730" max="7936" width="9.140625" style="10"/>
    <col min="7937" max="7937" width="6.28515625" style="10" customWidth="1"/>
    <col min="7938" max="7938" width="0.7109375" style="10" customWidth="1"/>
    <col min="7939" max="7939" width="2.5703125" style="10" customWidth="1"/>
    <col min="7940" max="7940" width="2.140625" style="10" customWidth="1"/>
    <col min="7941" max="7942" width="0.42578125" style="10" customWidth="1"/>
    <col min="7943" max="7943" width="3.28515625" style="10" customWidth="1"/>
    <col min="7944" max="7944" width="2.5703125" style="10" customWidth="1"/>
    <col min="7945" max="7945" width="2.42578125" style="10" customWidth="1"/>
    <col min="7946" max="7946" width="0.28515625" style="10" customWidth="1"/>
    <col min="7947" max="7947" width="4" style="10" customWidth="1"/>
    <col min="7948" max="7948" width="9.85546875" style="10" customWidth="1"/>
    <col min="7949" max="7949" width="0.28515625" style="10" customWidth="1"/>
    <col min="7950" max="7950" width="1.140625" style="10" customWidth="1"/>
    <col min="7951" max="7951" width="0.7109375" style="10" customWidth="1"/>
    <col min="7952" max="7952" width="2.140625" style="10" customWidth="1"/>
    <col min="7953" max="7953" width="3" style="10" customWidth="1"/>
    <col min="7954" max="7954" width="1.5703125" style="10" customWidth="1"/>
    <col min="7955" max="7955" width="2" style="10" customWidth="1"/>
    <col min="7956" max="7956" width="2.85546875" style="10" customWidth="1"/>
    <col min="7957" max="7957" width="4.28515625" style="10" customWidth="1"/>
    <col min="7958" max="7958" width="4.7109375" style="10" customWidth="1"/>
    <col min="7959" max="7959" width="2.28515625" style="10" customWidth="1"/>
    <col min="7960" max="7960" width="0.85546875" style="10" customWidth="1"/>
    <col min="7961" max="7961" width="2.140625" style="10" customWidth="1"/>
    <col min="7962" max="7962" width="6.85546875" style="10" customWidth="1"/>
    <col min="7963" max="7963" width="1.85546875" style="10" customWidth="1"/>
    <col min="7964" max="7964" width="3.42578125" style="10" customWidth="1"/>
    <col min="7965" max="7965" width="0.28515625" style="10" customWidth="1"/>
    <col min="7966" max="7966" width="1.7109375" style="10" customWidth="1"/>
    <col min="7967" max="7967" width="1.28515625" style="10" customWidth="1"/>
    <col min="7968" max="7968" width="0.28515625" style="10" customWidth="1"/>
    <col min="7969" max="7969" width="1.140625" style="10" customWidth="1"/>
    <col min="7970" max="7970" width="1.5703125" style="10" customWidth="1"/>
    <col min="7971" max="7971" width="0.28515625" style="10" customWidth="1"/>
    <col min="7972" max="7972" width="6.140625" style="10" customWidth="1"/>
    <col min="7973" max="7973" width="0.42578125" style="10" customWidth="1"/>
    <col min="7974" max="7974" width="3.5703125" style="10" customWidth="1"/>
    <col min="7975" max="7975" width="0.42578125" style="10" customWidth="1"/>
    <col min="7976" max="7976" width="1.7109375" style="10" customWidth="1"/>
    <col min="7977" max="7979" width="3" style="10" customWidth="1"/>
    <col min="7980" max="7980" width="2.28515625" style="10" customWidth="1"/>
    <col min="7981" max="7981" width="3.140625" style="10" customWidth="1"/>
    <col min="7982" max="7982" width="3.7109375" style="10" customWidth="1"/>
    <col min="7983" max="7983" width="4" style="10" customWidth="1"/>
    <col min="7984" max="7984" width="0.85546875" style="10" customWidth="1"/>
    <col min="7985" max="7985" width="0.28515625" style="10" customWidth="1"/>
    <col min="7986" max="8192" width="9.140625" style="10"/>
    <col min="8193" max="8193" width="6.28515625" style="10" customWidth="1"/>
    <col min="8194" max="8194" width="0.7109375" style="10" customWidth="1"/>
    <col min="8195" max="8195" width="2.5703125" style="10" customWidth="1"/>
    <col min="8196" max="8196" width="2.140625" style="10" customWidth="1"/>
    <col min="8197" max="8198" width="0.42578125" style="10" customWidth="1"/>
    <col min="8199" max="8199" width="3.28515625" style="10" customWidth="1"/>
    <col min="8200" max="8200" width="2.5703125" style="10" customWidth="1"/>
    <col min="8201" max="8201" width="2.42578125" style="10" customWidth="1"/>
    <col min="8202" max="8202" width="0.28515625" style="10" customWidth="1"/>
    <col min="8203" max="8203" width="4" style="10" customWidth="1"/>
    <col min="8204" max="8204" width="9.85546875" style="10" customWidth="1"/>
    <col min="8205" max="8205" width="0.28515625" style="10" customWidth="1"/>
    <col min="8206" max="8206" width="1.140625" style="10" customWidth="1"/>
    <col min="8207" max="8207" width="0.7109375" style="10" customWidth="1"/>
    <col min="8208" max="8208" width="2.140625" style="10" customWidth="1"/>
    <col min="8209" max="8209" width="3" style="10" customWidth="1"/>
    <col min="8210" max="8210" width="1.5703125" style="10" customWidth="1"/>
    <col min="8211" max="8211" width="2" style="10" customWidth="1"/>
    <col min="8212" max="8212" width="2.85546875" style="10" customWidth="1"/>
    <col min="8213" max="8213" width="4.28515625" style="10" customWidth="1"/>
    <col min="8214" max="8214" width="4.7109375" style="10" customWidth="1"/>
    <col min="8215" max="8215" width="2.28515625" style="10" customWidth="1"/>
    <col min="8216" max="8216" width="0.85546875" style="10" customWidth="1"/>
    <col min="8217" max="8217" width="2.140625" style="10" customWidth="1"/>
    <col min="8218" max="8218" width="6.85546875" style="10" customWidth="1"/>
    <col min="8219" max="8219" width="1.85546875" style="10" customWidth="1"/>
    <col min="8220" max="8220" width="3.42578125" style="10" customWidth="1"/>
    <col min="8221" max="8221" width="0.28515625" style="10" customWidth="1"/>
    <col min="8222" max="8222" width="1.7109375" style="10" customWidth="1"/>
    <col min="8223" max="8223" width="1.28515625" style="10" customWidth="1"/>
    <col min="8224" max="8224" width="0.28515625" style="10" customWidth="1"/>
    <col min="8225" max="8225" width="1.140625" style="10" customWidth="1"/>
    <col min="8226" max="8226" width="1.5703125" style="10" customWidth="1"/>
    <col min="8227" max="8227" width="0.28515625" style="10" customWidth="1"/>
    <col min="8228" max="8228" width="6.140625" style="10" customWidth="1"/>
    <col min="8229" max="8229" width="0.42578125" style="10" customWidth="1"/>
    <col min="8230" max="8230" width="3.5703125" style="10" customWidth="1"/>
    <col min="8231" max="8231" width="0.42578125" style="10" customWidth="1"/>
    <col min="8232" max="8232" width="1.7109375" style="10" customWidth="1"/>
    <col min="8233" max="8235" width="3" style="10" customWidth="1"/>
    <col min="8236" max="8236" width="2.28515625" style="10" customWidth="1"/>
    <col min="8237" max="8237" width="3.140625" style="10" customWidth="1"/>
    <col min="8238" max="8238" width="3.7109375" style="10" customWidth="1"/>
    <col min="8239" max="8239" width="4" style="10" customWidth="1"/>
    <col min="8240" max="8240" width="0.85546875" style="10" customWidth="1"/>
    <col min="8241" max="8241" width="0.28515625" style="10" customWidth="1"/>
    <col min="8242" max="8448" width="9.140625" style="10"/>
    <col min="8449" max="8449" width="6.28515625" style="10" customWidth="1"/>
    <col min="8450" max="8450" width="0.7109375" style="10" customWidth="1"/>
    <col min="8451" max="8451" width="2.5703125" style="10" customWidth="1"/>
    <col min="8452" max="8452" width="2.140625" style="10" customWidth="1"/>
    <col min="8453" max="8454" width="0.42578125" style="10" customWidth="1"/>
    <col min="8455" max="8455" width="3.28515625" style="10" customWidth="1"/>
    <col min="8456" max="8456" width="2.5703125" style="10" customWidth="1"/>
    <col min="8457" max="8457" width="2.42578125" style="10" customWidth="1"/>
    <col min="8458" max="8458" width="0.28515625" style="10" customWidth="1"/>
    <col min="8459" max="8459" width="4" style="10" customWidth="1"/>
    <col min="8460" max="8460" width="9.85546875" style="10" customWidth="1"/>
    <col min="8461" max="8461" width="0.28515625" style="10" customWidth="1"/>
    <col min="8462" max="8462" width="1.140625" style="10" customWidth="1"/>
    <col min="8463" max="8463" width="0.7109375" style="10" customWidth="1"/>
    <col min="8464" max="8464" width="2.140625" style="10" customWidth="1"/>
    <col min="8465" max="8465" width="3" style="10" customWidth="1"/>
    <col min="8466" max="8466" width="1.5703125" style="10" customWidth="1"/>
    <col min="8467" max="8467" width="2" style="10" customWidth="1"/>
    <col min="8468" max="8468" width="2.85546875" style="10" customWidth="1"/>
    <col min="8469" max="8469" width="4.28515625" style="10" customWidth="1"/>
    <col min="8470" max="8470" width="4.7109375" style="10" customWidth="1"/>
    <col min="8471" max="8471" width="2.28515625" style="10" customWidth="1"/>
    <col min="8472" max="8472" width="0.85546875" style="10" customWidth="1"/>
    <col min="8473" max="8473" width="2.140625" style="10" customWidth="1"/>
    <col min="8474" max="8474" width="6.85546875" style="10" customWidth="1"/>
    <col min="8475" max="8475" width="1.85546875" style="10" customWidth="1"/>
    <col min="8476" max="8476" width="3.42578125" style="10" customWidth="1"/>
    <col min="8477" max="8477" width="0.28515625" style="10" customWidth="1"/>
    <col min="8478" max="8478" width="1.7109375" style="10" customWidth="1"/>
    <col min="8479" max="8479" width="1.28515625" style="10" customWidth="1"/>
    <col min="8480" max="8480" width="0.28515625" style="10" customWidth="1"/>
    <col min="8481" max="8481" width="1.140625" style="10" customWidth="1"/>
    <col min="8482" max="8482" width="1.5703125" style="10" customWidth="1"/>
    <col min="8483" max="8483" width="0.28515625" style="10" customWidth="1"/>
    <col min="8484" max="8484" width="6.140625" style="10" customWidth="1"/>
    <col min="8485" max="8485" width="0.42578125" style="10" customWidth="1"/>
    <col min="8486" max="8486" width="3.5703125" style="10" customWidth="1"/>
    <col min="8487" max="8487" width="0.42578125" style="10" customWidth="1"/>
    <col min="8488" max="8488" width="1.7109375" style="10" customWidth="1"/>
    <col min="8489" max="8491" width="3" style="10" customWidth="1"/>
    <col min="8492" max="8492" width="2.28515625" style="10" customWidth="1"/>
    <col min="8493" max="8493" width="3.140625" style="10" customWidth="1"/>
    <col min="8494" max="8494" width="3.7109375" style="10" customWidth="1"/>
    <col min="8495" max="8495" width="4" style="10" customWidth="1"/>
    <col min="8496" max="8496" width="0.85546875" style="10" customWidth="1"/>
    <col min="8497" max="8497" width="0.28515625" style="10" customWidth="1"/>
    <col min="8498" max="8704" width="9.140625" style="10"/>
    <col min="8705" max="8705" width="6.28515625" style="10" customWidth="1"/>
    <col min="8706" max="8706" width="0.7109375" style="10" customWidth="1"/>
    <col min="8707" max="8707" width="2.5703125" style="10" customWidth="1"/>
    <col min="8708" max="8708" width="2.140625" style="10" customWidth="1"/>
    <col min="8709" max="8710" width="0.42578125" style="10" customWidth="1"/>
    <col min="8711" max="8711" width="3.28515625" style="10" customWidth="1"/>
    <col min="8712" max="8712" width="2.5703125" style="10" customWidth="1"/>
    <col min="8713" max="8713" width="2.42578125" style="10" customWidth="1"/>
    <col min="8714" max="8714" width="0.28515625" style="10" customWidth="1"/>
    <col min="8715" max="8715" width="4" style="10" customWidth="1"/>
    <col min="8716" max="8716" width="9.85546875" style="10" customWidth="1"/>
    <col min="8717" max="8717" width="0.28515625" style="10" customWidth="1"/>
    <col min="8718" max="8718" width="1.140625" style="10" customWidth="1"/>
    <col min="8719" max="8719" width="0.7109375" style="10" customWidth="1"/>
    <col min="8720" max="8720" width="2.140625" style="10" customWidth="1"/>
    <col min="8721" max="8721" width="3" style="10" customWidth="1"/>
    <col min="8722" max="8722" width="1.5703125" style="10" customWidth="1"/>
    <col min="8723" max="8723" width="2" style="10" customWidth="1"/>
    <col min="8724" max="8724" width="2.85546875" style="10" customWidth="1"/>
    <col min="8725" max="8725" width="4.28515625" style="10" customWidth="1"/>
    <col min="8726" max="8726" width="4.7109375" style="10" customWidth="1"/>
    <col min="8727" max="8727" width="2.28515625" style="10" customWidth="1"/>
    <col min="8728" max="8728" width="0.85546875" style="10" customWidth="1"/>
    <col min="8729" max="8729" width="2.140625" style="10" customWidth="1"/>
    <col min="8730" max="8730" width="6.85546875" style="10" customWidth="1"/>
    <col min="8731" max="8731" width="1.85546875" style="10" customWidth="1"/>
    <col min="8732" max="8732" width="3.42578125" style="10" customWidth="1"/>
    <col min="8733" max="8733" width="0.28515625" style="10" customWidth="1"/>
    <col min="8734" max="8734" width="1.7109375" style="10" customWidth="1"/>
    <col min="8735" max="8735" width="1.28515625" style="10" customWidth="1"/>
    <col min="8736" max="8736" width="0.28515625" style="10" customWidth="1"/>
    <col min="8737" max="8737" width="1.140625" style="10" customWidth="1"/>
    <col min="8738" max="8738" width="1.5703125" style="10" customWidth="1"/>
    <col min="8739" max="8739" width="0.28515625" style="10" customWidth="1"/>
    <col min="8740" max="8740" width="6.140625" style="10" customWidth="1"/>
    <col min="8741" max="8741" width="0.42578125" style="10" customWidth="1"/>
    <col min="8742" max="8742" width="3.5703125" style="10" customWidth="1"/>
    <col min="8743" max="8743" width="0.42578125" style="10" customWidth="1"/>
    <col min="8744" max="8744" width="1.7109375" style="10" customWidth="1"/>
    <col min="8745" max="8747" width="3" style="10" customWidth="1"/>
    <col min="8748" max="8748" width="2.28515625" style="10" customWidth="1"/>
    <col min="8749" max="8749" width="3.140625" style="10" customWidth="1"/>
    <col min="8750" max="8750" width="3.7109375" style="10" customWidth="1"/>
    <col min="8751" max="8751" width="4" style="10" customWidth="1"/>
    <col min="8752" max="8752" width="0.85546875" style="10" customWidth="1"/>
    <col min="8753" max="8753" width="0.28515625" style="10" customWidth="1"/>
    <col min="8754" max="8960" width="9.140625" style="10"/>
    <col min="8961" max="8961" width="6.28515625" style="10" customWidth="1"/>
    <col min="8962" max="8962" width="0.7109375" style="10" customWidth="1"/>
    <col min="8963" max="8963" width="2.5703125" style="10" customWidth="1"/>
    <col min="8964" max="8964" width="2.140625" style="10" customWidth="1"/>
    <col min="8965" max="8966" width="0.42578125" style="10" customWidth="1"/>
    <col min="8967" max="8967" width="3.28515625" style="10" customWidth="1"/>
    <col min="8968" max="8968" width="2.5703125" style="10" customWidth="1"/>
    <col min="8969" max="8969" width="2.42578125" style="10" customWidth="1"/>
    <col min="8970" max="8970" width="0.28515625" style="10" customWidth="1"/>
    <col min="8971" max="8971" width="4" style="10" customWidth="1"/>
    <col min="8972" max="8972" width="9.85546875" style="10" customWidth="1"/>
    <col min="8973" max="8973" width="0.28515625" style="10" customWidth="1"/>
    <col min="8974" max="8974" width="1.140625" style="10" customWidth="1"/>
    <col min="8975" max="8975" width="0.7109375" style="10" customWidth="1"/>
    <col min="8976" max="8976" width="2.140625" style="10" customWidth="1"/>
    <col min="8977" max="8977" width="3" style="10" customWidth="1"/>
    <col min="8978" max="8978" width="1.5703125" style="10" customWidth="1"/>
    <col min="8979" max="8979" width="2" style="10" customWidth="1"/>
    <col min="8980" max="8980" width="2.85546875" style="10" customWidth="1"/>
    <col min="8981" max="8981" width="4.28515625" style="10" customWidth="1"/>
    <col min="8982" max="8982" width="4.7109375" style="10" customWidth="1"/>
    <col min="8983" max="8983" width="2.28515625" style="10" customWidth="1"/>
    <col min="8984" max="8984" width="0.85546875" style="10" customWidth="1"/>
    <col min="8985" max="8985" width="2.140625" style="10" customWidth="1"/>
    <col min="8986" max="8986" width="6.85546875" style="10" customWidth="1"/>
    <col min="8987" max="8987" width="1.85546875" style="10" customWidth="1"/>
    <col min="8988" max="8988" width="3.42578125" style="10" customWidth="1"/>
    <col min="8989" max="8989" width="0.28515625" style="10" customWidth="1"/>
    <col min="8990" max="8990" width="1.7109375" style="10" customWidth="1"/>
    <col min="8991" max="8991" width="1.28515625" style="10" customWidth="1"/>
    <col min="8992" max="8992" width="0.28515625" style="10" customWidth="1"/>
    <col min="8993" max="8993" width="1.140625" style="10" customWidth="1"/>
    <col min="8994" max="8994" width="1.5703125" style="10" customWidth="1"/>
    <col min="8995" max="8995" width="0.28515625" style="10" customWidth="1"/>
    <col min="8996" max="8996" width="6.140625" style="10" customWidth="1"/>
    <col min="8997" max="8997" width="0.42578125" style="10" customWidth="1"/>
    <col min="8998" max="8998" width="3.5703125" style="10" customWidth="1"/>
    <col min="8999" max="8999" width="0.42578125" style="10" customWidth="1"/>
    <col min="9000" max="9000" width="1.7109375" style="10" customWidth="1"/>
    <col min="9001" max="9003" width="3" style="10" customWidth="1"/>
    <col min="9004" max="9004" width="2.28515625" style="10" customWidth="1"/>
    <col min="9005" max="9005" width="3.140625" style="10" customWidth="1"/>
    <col min="9006" max="9006" width="3.7109375" style="10" customWidth="1"/>
    <col min="9007" max="9007" width="4" style="10" customWidth="1"/>
    <col min="9008" max="9008" width="0.85546875" style="10" customWidth="1"/>
    <col min="9009" max="9009" width="0.28515625" style="10" customWidth="1"/>
    <col min="9010" max="9216" width="9.140625" style="10"/>
    <col min="9217" max="9217" width="6.28515625" style="10" customWidth="1"/>
    <col min="9218" max="9218" width="0.7109375" style="10" customWidth="1"/>
    <col min="9219" max="9219" width="2.5703125" style="10" customWidth="1"/>
    <col min="9220" max="9220" width="2.140625" style="10" customWidth="1"/>
    <col min="9221" max="9222" width="0.42578125" style="10" customWidth="1"/>
    <col min="9223" max="9223" width="3.28515625" style="10" customWidth="1"/>
    <col min="9224" max="9224" width="2.5703125" style="10" customWidth="1"/>
    <col min="9225" max="9225" width="2.42578125" style="10" customWidth="1"/>
    <col min="9226" max="9226" width="0.28515625" style="10" customWidth="1"/>
    <col min="9227" max="9227" width="4" style="10" customWidth="1"/>
    <col min="9228" max="9228" width="9.85546875" style="10" customWidth="1"/>
    <col min="9229" max="9229" width="0.28515625" style="10" customWidth="1"/>
    <col min="9230" max="9230" width="1.140625" style="10" customWidth="1"/>
    <col min="9231" max="9231" width="0.7109375" style="10" customWidth="1"/>
    <col min="9232" max="9232" width="2.140625" style="10" customWidth="1"/>
    <col min="9233" max="9233" width="3" style="10" customWidth="1"/>
    <col min="9234" max="9234" width="1.5703125" style="10" customWidth="1"/>
    <col min="9235" max="9235" width="2" style="10" customWidth="1"/>
    <col min="9236" max="9236" width="2.85546875" style="10" customWidth="1"/>
    <col min="9237" max="9237" width="4.28515625" style="10" customWidth="1"/>
    <col min="9238" max="9238" width="4.7109375" style="10" customWidth="1"/>
    <col min="9239" max="9239" width="2.28515625" style="10" customWidth="1"/>
    <col min="9240" max="9240" width="0.85546875" style="10" customWidth="1"/>
    <col min="9241" max="9241" width="2.140625" style="10" customWidth="1"/>
    <col min="9242" max="9242" width="6.85546875" style="10" customWidth="1"/>
    <col min="9243" max="9243" width="1.85546875" style="10" customWidth="1"/>
    <col min="9244" max="9244" width="3.42578125" style="10" customWidth="1"/>
    <col min="9245" max="9245" width="0.28515625" style="10" customWidth="1"/>
    <col min="9246" max="9246" width="1.7109375" style="10" customWidth="1"/>
    <col min="9247" max="9247" width="1.28515625" style="10" customWidth="1"/>
    <col min="9248" max="9248" width="0.28515625" style="10" customWidth="1"/>
    <col min="9249" max="9249" width="1.140625" style="10" customWidth="1"/>
    <col min="9250" max="9250" width="1.5703125" style="10" customWidth="1"/>
    <col min="9251" max="9251" width="0.28515625" style="10" customWidth="1"/>
    <col min="9252" max="9252" width="6.140625" style="10" customWidth="1"/>
    <col min="9253" max="9253" width="0.42578125" style="10" customWidth="1"/>
    <col min="9254" max="9254" width="3.5703125" style="10" customWidth="1"/>
    <col min="9255" max="9255" width="0.42578125" style="10" customWidth="1"/>
    <col min="9256" max="9256" width="1.7109375" style="10" customWidth="1"/>
    <col min="9257" max="9259" width="3" style="10" customWidth="1"/>
    <col min="9260" max="9260" width="2.28515625" style="10" customWidth="1"/>
    <col min="9261" max="9261" width="3.140625" style="10" customWidth="1"/>
    <col min="9262" max="9262" width="3.7109375" style="10" customWidth="1"/>
    <col min="9263" max="9263" width="4" style="10" customWidth="1"/>
    <col min="9264" max="9264" width="0.85546875" style="10" customWidth="1"/>
    <col min="9265" max="9265" width="0.28515625" style="10" customWidth="1"/>
    <col min="9266" max="9472" width="9.140625" style="10"/>
    <col min="9473" max="9473" width="6.28515625" style="10" customWidth="1"/>
    <col min="9474" max="9474" width="0.7109375" style="10" customWidth="1"/>
    <col min="9475" max="9475" width="2.5703125" style="10" customWidth="1"/>
    <col min="9476" max="9476" width="2.140625" style="10" customWidth="1"/>
    <col min="9477" max="9478" width="0.42578125" style="10" customWidth="1"/>
    <col min="9479" max="9479" width="3.28515625" style="10" customWidth="1"/>
    <col min="9480" max="9480" width="2.5703125" style="10" customWidth="1"/>
    <col min="9481" max="9481" width="2.42578125" style="10" customWidth="1"/>
    <col min="9482" max="9482" width="0.28515625" style="10" customWidth="1"/>
    <col min="9483" max="9483" width="4" style="10" customWidth="1"/>
    <col min="9484" max="9484" width="9.85546875" style="10" customWidth="1"/>
    <col min="9485" max="9485" width="0.28515625" style="10" customWidth="1"/>
    <col min="9486" max="9486" width="1.140625" style="10" customWidth="1"/>
    <col min="9487" max="9487" width="0.7109375" style="10" customWidth="1"/>
    <col min="9488" max="9488" width="2.140625" style="10" customWidth="1"/>
    <col min="9489" max="9489" width="3" style="10" customWidth="1"/>
    <col min="9490" max="9490" width="1.5703125" style="10" customWidth="1"/>
    <col min="9491" max="9491" width="2" style="10" customWidth="1"/>
    <col min="9492" max="9492" width="2.85546875" style="10" customWidth="1"/>
    <col min="9493" max="9493" width="4.28515625" style="10" customWidth="1"/>
    <col min="9494" max="9494" width="4.7109375" style="10" customWidth="1"/>
    <col min="9495" max="9495" width="2.28515625" style="10" customWidth="1"/>
    <col min="9496" max="9496" width="0.85546875" style="10" customWidth="1"/>
    <col min="9497" max="9497" width="2.140625" style="10" customWidth="1"/>
    <col min="9498" max="9498" width="6.85546875" style="10" customWidth="1"/>
    <col min="9499" max="9499" width="1.85546875" style="10" customWidth="1"/>
    <col min="9500" max="9500" width="3.42578125" style="10" customWidth="1"/>
    <col min="9501" max="9501" width="0.28515625" style="10" customWidth="1"/>
    <col min="9502" max="9502" width="1.7109375" style="10" customWidth="1"/>
    <col min="9503" max="9503" width="1.28515625" style="10" customWidth="1"/>
    <col min="9504" max="9504" width="0.28515625" style="10" customWidth="1"/>
    <col min="9505" max="9505" width="1.140625" style="10" customWidth="1"/>
    <col min="9506" max="9506" width="1.5703125" style="10" customWidth="1"/>
    <col min="9507" max="9507" width="0.28515625" style="10" customWidth="1"/>
    <col min="9508" max="9508" width="6.140625" style="10" customWidth="1"/>
    <col min="9509" max="9509" width="0.42578125" style="10" customWidth="1"/>
    <col min="9510" max="9510" width="3.5703125" style="10" customWidth="1"/>
    <col min="9511" max="9511" width="0.42578125" style="10" customWidth="1"/>
    <col min="9512" max="9512" width="1.7109375" style="10" customWidth="1"/>
    <col min="9513" max="9515" width="3" style="10" customWidth="1"/>
    <col min="9516" max="9516" width="2.28515625" style="10" customWidth="1"/>
    <col min="9517" max="9517" width="3.140625" style="10" customWidth="1"/>
    <col min="9518" max="9518" width="3.7109375" style="10" customWidth="1"/>
    <col min="9519" max="9519" width="4" style="10" customWidth="1"/>
    <col min="9520" max="9520" width="0.85546875" style="10" customWidth="1"/>
    <col min="9521" max="9521" width="0.28515625" style="10" customWidth="1"/>
    <col min="9522" max="9728" width="9.140625" style="10"/>
    <col min="9729" max="9729" width="6.28515625" style="10" customWidth="1"/>
    <col min="9730" max="9730" width="0.7109375" style="10" customWidth="1"/>
    <col min="9731" max="9731" width="2.5703125" style="10" customWidth="1"/>
    <col min="9732" max="9732" width="2.140625" style="10" customWidth="1"/>
    <col min="9733" max="9734" width="0.42578125" style="10" customWidth="1"/>
    <col min="9735" max="9735" width="3.28515625" style="10" customWidth="1"/>
    <col min="9736" max="9736" width="2.5703125" style="10" customWidth="1"/>
    <col min="9737" max="9737" width="2.42578125" style="10" customWidth="1"/>
    <col min="9738" max="9738" width="0.28515625" style="10" customWidth="1"/>
    <col min="9739" max="9739" width="4" style="10" customWidth="1"/>
    <col min="9740" max="9740" width="9.85546875" style="10" customWidth="1"/>
    <col min="9741" max="9741" width="0.28515625" style="10" customWidth="1"/>
    <col min="9742" max="9742" width="1.140625" style="10" customWidth="1"/>
    <col min="9743" max="9743" width="0.7109375" style="10" customWidth="1"/>
    <col min="9744" max="9744" width="2.140625" style="10" customWidth="1"/>
    <col min="9745" max="9745" width="3" style="10" customWidth="1"/>
    <col min="9746" max="9746" width="1.5703125" style="10" customWidth="1"/>
    <col min="9747" max="9747" width="2" style="10" customWidth="1"/>
    <col min="9748" max="9748" width="2.85546875" style="10" customWidth="1"/>
    <col min="9749" max="9749" width="4.28515625" style="10" customWidth="1"/>
    <col min="9750" max="9750" width="4.7109375" style="10" customWidth="1"/>
    <col min="9751" max="9751" width="2.28515625" style="10" customWidth="1"/>
    <col min="9752" max="9752" width="0.85546875" style="10" customWidth="1"/>
    <col min="9753" max="9753" width="2.140625" style="10" customWidth="1"/>
    <col min="9754" max="9754" width="6.85546875" style="10" customWidth="1"/>
    <col min="9755" max="9755" width="1.85546875" style="10" customWidth="1"/>
    <col min="9756" max="9756" width="3.42578125" style="10" customWidth="1"/>
    <col min="9757" max="9757" width="0.28515625" style="10" customWidth="1"/>
    <col min="9758" max="9758" width="1.7109375" style="10" customWidth="1"/>
    <col min="9759" max="9759" width="1.28515625" style="10" customWidth="1"/>
    <col min="9760" max="9760" width="0.28515625" style="10" customWidth="1"/>
    <col min="9761" max="9761" width="1.140625" style="10" customWidth="1"/>
    <col min="9762" max="9762" width="1.5703125" style="10" customWidth="1"/>
    <col min="9763" max="9763" width="0.28515625" style="10" customWidth="1"/>
    <col min="9764" max="9764" width="6.140625" style="10" customWidth="1"/>
    <col min="9765" max="9765" width="0.42578125" style="10" customWidth="1"/>
    <col min="9766" max="9766" width="3.5703125" style="10" customWidth="1"/>
    <col min="9767" max="9767" width="0.42578125" style="10" customWidth="1"/>
    <col min="9768" max="9768" width="1.7109375" style="10" customWidth="1"/>
    <col min="9769" max="9771" width="3" style="10" customWidth="1"/>
    <col min="9772" max="9772" width="2.28515625" style="10" customWidth="1"/>
    <col min="9773" max="9773" width="3.140625" style="10" customWidth="1"/>
    <col min="9774" max="9774" width="3.7109375" style="10" customWidth="1"/>
    <col min="9775" max="9775" width="4" style="10" customWidth="1"/>
    <col min="9776" max="9776" width="0.85546875" style="10" customWidth="1"/>
    <col min="9777" max="9777" width="0.28515625" style="10" customWidth="1"/>
    <col min="9778" max="9984" width="9.140625" style="10"/>
    <col min="9985" max="9985" width="6.28515625" style="10" customWidth="1"/>
    <col min="9986" max="9986" width="0.7109375" style="10" customWidth="1"/>
    <col min="9987" max="9987" width="2.5703125" style="10" customWidth="1"/>
    <col min="9988" max="9988" width="2.140625" style="10" customWidth="1"/>
    <col min="9989" max="9990" width="0.42578125" style="10" customWidth="1"/>
    <col min="9991" max="9991" width="3.28515625" style="10" customWidth="1"/>
    <col min="9992" max="9992" width="2.5703125" style="10" customWidth="1"/>
    <col min="9993" max="9993" width="2.42578125" style="10" customWidth="1"/>
    <col min="9994" max="9994" width="0.28515625" style="10" customWidth="1"/>
    <col min="9995" max="9995" width="4" style="10" customWidth="1"/>
    <col min="9996" max="9996" width="9.85546875" style="10" customWidth="1"/>
    <col min="9997" max="9997" width="0.28515625" style="10" customWidth="1"/>
    <col min="9998" max="9998" width="1.140625" style="10" customWidth="1"/>
    <col min="9999" max="9999" width="0.7109375" style="10" customWidth="1"/>
    <col min="10000" max="10000" width="2.140625" style="10" customWidth="1"/>
    <col min="10001" max="10001" width="3" style="10" customWidth="1"/>
    <col min="10002" max="10002" width="1.5703125" style="10" customWidth="1"/>
    <col min="10003" max="10003" width="2" style="10" customWidth="1"/>
    <col min="10004" max="10004" width="2.85546875" style="10" customWidth="1"/>
    <col min="10005" max="10005" width="4.28515625" style="10" customWidth="1"/>
    <col min="10006" max="10006" width="4.7109375" style="10" customWidth="1"/>
    <col min="10007" max="10007" width="2.28515625" style="10" customWidth="1"/>
    <col min="10008" max="10008" width="0.85546875" style="10" customWidth="1"/>
    <col min="10009" max="10009" width="2.140625" style="10" customWidth="1"/>
    <col min="10010" max="10010" width="6.85546875" style="10" customWidth="1"/>
    <col min="10011" max="10011" width="1.85546875" style="10" customWidth="1"/>
    <col min="10012" max="10012" width="3.42578125" style="10" customWidth="1"/>
    <col min="10013" max="10013" width="0.28515625" style="10" customWidth="1"/>
    <col min="10014" max="10014" width="1.7109375" style="10" customWidth="1"/>
    <col min="10015" max="10015" width="1.28515625" style="10" customWidth="1"/>
    <col min="10016" max="10016" width="0.28515625" style="10" customWidth="1"/>
    <col min="10017" max="10017" width="1.140625" style="10" customWidth="1"/>
    <col min="10018" max="10018" width="1.5703125" style="10" customWidth="1"/>
    <col min="10019" max="10019" width="0.28515625" style="10" customWidth="1"/>
    <col min="10020" max="10020" width="6.140625" style="10" customWidth="1"/>
    <col min="10021" max="10021" width="0.42578125" style="10" customWidth="1"/>
    <col min="10022" max="10022" width="3.5703125" style="10" customWidth="1"/>
    <col min="10023" max="10023" width="0.42578125" style="10" customWidth="1"/>
    <col min="10024" max="10024" width="1.7109375" style="10" customWidth="1"/>
    <col min="10025" max="10027" width="3" style="10" customWidth="1"/>
    <col min="10028" max="10028" width="2.28515625" style="10" customWidth="1"/>
    <col min="10029" max="10029" width="3.140625" style="10" customWidth="1"/>
    <col min="10030" max="10030" width="3.7109375" style="10" customWidth="1"/>
    <col min="10031" max="10031" width="4" style="10" customWidth="1"/>
    <col min="10032" max="10032" width="0.85546875" style="10" customWidth="1"/>
    <col min="10033" max="10033" width="0.28515625" style="10" customWidth="1"/>
    <col min="10034" max="10240" width="9.140625" style="10"/>
    <col min="10241" max="10241" width="6.28515625" style="10" customWidth="1"/>
    <col min="10242" max="10242" width="0.7109375" style="10" customWidth="1"/>
    <col min="10243" max="10243" width="2.5703125" style="10" customWidth="1"/>
    <col min="10244" max="10244" width="2.140625" style="10" customWidth="1"/>
    <col min="10245" max="10246" width="0.42578125" style="10" customWidth="1"/>
    <col min="10247" max="10247" width="3.28515625" style="10" customWidth="1"/>
    <col min="10248" max="10248" width="2.5703125" style="10" customWidth="1"/>
    <col min="10249" max="10249" width="2.42578125" style="10" customWidth="1"/>
    <col min="10250" max="10250" width="0.28515625" style="10" customWidth="1"/>
    <col min="10251" max="10251" width="4" style="10" customWidth="1"/>
    <col min="10252" max="10252" width="9.85546875" style="10" customWidth="1"/>
    <col min="10253" max="10253" width="0.28515625" style="10" customWidth="1"/>
    <col min="10254" max="10254" width="1.140625" style="10" customWidth="1"/>
    <col min="10255" max="10255" width="0.7109375" style="10" customWidth="1"/>
    <col min="10256" max="10256" width="2.140625" style="10" customWidth="1"/>
    <col min="10257" max="10257" width="3" style="10" customWidth="1"/>
    <col min="10258" max="10258" width="1.5703125" style="10" customWidth="1"/>
    <col min="10259" max="10259" width="2" style="10" customWidth="1"/>
    <col min="10260" max="10260" width="2.85546875" style="10" customWidth="1"/>
    <col min="10261" max="10261" width="4.28515625" style="10" customWidth="1"/>
    <col min="10262" max="10262" width="4.7109375" style="10" customWidth="1"/>
    <col min="10263" max="10263" width="2.28515625" style="10" customWidth="1"/>
    <col min="10264" max="10264" width="0.85546875" style="10" customWidth="1"/>
    <col min="10265" max="10265" width="2.140625" style="10" customWidth="1"/>
    <col min="10266" max="10266" width="6.85546875" style="10" customWidth="1"/>
    <col min="10267" max="10267" width="1.85546875" style="10" customWidth="1"/>
    <col min="10268" max="10268" width="3.42578125" style="10" customWidth="1"/>
    <col min="10269" max="10269" width="0.28515625" style="10" customWidth="1"/>
    <col min="10270" max="10270" width="1.7109375" style="10" customWidth="1"/>
    <col min="10271" max="10271" width="1.28515625" style="10" customWidth="1"/>
    <col min="10272" max="10272" width="0.28515625" style="10" customWidth="1"/>
    <col min="10273" max="10273" width="1.140625" style="10" customWidth="1"/>
    <col min="10274" max="10274" width="1.5703125" style="10" customWidth="1"/>
    <col min="10275" max="10275" width="0.28515625" style="10" customWidth="1"/>
    <col min="10276" max="10276" width="6.140625" style="10" customWidth="1"/>
    <col min="10277" max="10277" width="0.42578125" style="10" customWidth="1"/>
    <col min="10278" max="10278" width="3.5703125" style="10" customWidth="1"/>
    <col min="10279" max="10279" width="0.42578125" style="10" customWidth="1"/>
    <col min="10280" max="10280" width="1.7109375" style="10" customWidth="1"/>
    <col min="10281" max="10283" width="3" style="10" customWidth="1"/>
    <col min="10284" max="10284" width="2.28515625" style="10" customWidth="1"/>
    <col min="10285" max="10285" width="3.140625" style="10" customWidth="1"/>
    <col min="10286" max="10286" width="3.7109375" style="10" customWidth="1"/>
    <col min="10287" max="10287" width="4" style="10" customWidth="1"/>
    <col min="10288" max="10288" width="0.85546875" style="10" customWidth="1"/>
    <col min="10289" max="10289" width="0.28515625" style="10" customWidth="1"/>
    <col min="10290" max="10496" width="9.140625" style="10"/>
    <col min="10497" max="10497" width="6.28515625" style="10" customWidth="1"/>
    <col min="10498" max="10498" width="0.7109375" style="10" customWidth="1"/>
    <col min="10499" max="10499" width="2.5703125" style="10" customWidth="1"/>
    <col min="10500" max="10500" width="2.140625" style="10" customWidth="1"/>
    <col min="10501" max="10502" width="0.42578125" style="10" customWidth="1"/>
    <col min="10503" max="10503" width="3.28515625" style="10" customWidth="1"/>
    <col min="10504" max="10504" width="2.5703125" style="10" customWidth="1"/>
    <col min="10505" max="10505" width="2.42578125" style="10" customWidth="1"/>
    <col min="10506" max="10506" width="0.28515625" style="10" customWidth="1"/>
    <col min="10507" max="10507" width="4" style="10" customWidth="1"/>
    <col min="10508" max="10508" width="9.85546875" style="10" customWidth="1"/>
    <col min="10509" max="10509" width="0.28515625" style="10" customWidth="1"/>
    <col min="10510" max="10510" width="1.140625" style="10" customWidth="1"/>
    <col min="10511" max="10511" width="0.7109375" style="10" customWidth="1"/>
    <col min="10512" max="10512" width="2.140625" style="10" customWidth="1"/>
    <col min="10513" max="10513" width="3" style="10" customWidth="1"/>
    <col min="10514" max="10514" width="1.5703125" style="10" customWidth="1"/>
    <col min="10515" max="10515" width="2" style="10" customWidth="1"/>
    <col min="10516" max="10516" width="2.85546875" style="10" customWidth="1"/>
    <col min="10517" max="10517" width="4.28515625" style="10" customWidth="1"/>
    <col min="10518" max="10518" width="4.7109375" style="10" customWidth="1"/>
    <col min="10519" max="10519" width="2.28515625" style="10" customWidth="1"/>
    <col min="10520" max="10520" width="0.85546875" style="10" customWidth="1"/>
    <col min="10521" max="10521" width="2.140625" style="10" customWidth="1"/>
    <col min="10522" max="10522" width="6.85546875" style="10" customWidth="1"/>
    <col min="10523" max="10523" width="1.85546875" style="10" customWidth="1"/>
    <col min="10524" max="10524" width="3.42578125" style="10" customWidth="1"/>
    <col min="10525" max="10525" width="0.28515625" style="10" customWidth="1"/>
    <col min="10526" max="10526" width="1.7109375" style="10" customWidth="1"/>
    <col min="10527" max="10527" width="1.28515625" style="10" customWidth="1"/>
    <col min="10528" max="10528" width="0.28515625" style="10" customWidth="1"/>
    <col min="10529" max="10529" width="1.140625" style="10" customWidth="1"/>
    <col min="10530" max="10530" width="1.5703125" style="10" customWidth="1"/>
    <col min="10531" max="10531" width="0.28515625" style="10" customWidth="1"/>
    <col min="10532" max="10532" width="6.140625" style="10" customWidth="1"/>
    <col min="10533" max="10533" width="0.42578125" style="10" customWidth="1"/>
    <col min="10534" max="10534" width="3.5703125" style="10" customWidth="1"/>
    <col min="10535" max="10535" width="0.42578125" style="10" customWidth="1"/>
    <col min="10536" max="10536" width="1.7109375" style="10" customWidth="1"/>
    <col min="10537" max="10539" width="3" style="10" customWidth="1"/>
    <col min="10540" max="10540" width="2.28515625" style="10" customWidth="1"/>
    <col min="10541" max="10541" width="3.140625" style="10" customWidth="1"/>
    <col min="10542" max="10542" width="3.7109375" style="10" customWidth="1"/>
    <col min="10543" max="10543" width="4" style="10" customWidth="1"/>
    <col min="10544" max="10544" width="0.85546875" style="10" customWidth="1"/>
    <col min="10545" max="10545" width="0.28515625" style="10" customWidth="1"/>
    <col min="10546" max="10752" width="9.140625" style="10"/>
    <col min="10753" max="10753" width="6.28515625" style="10" customWidth="1"/>
    <col min="10754" max="10754" width="0.7109375" style="10" customWidth="1"/>
    <col min="10755" max="10755" width="2.5703125" style="10" customWidth="1"/>
    <col min="10756" max="10756" width="2.140625" style="10" customWidth="1"/>
    <col min="10757" max="10758" width="0.42578125" style="10" customWidth="1"/>
    <col min="10759" max="10759" width="3.28515625" style="10" customWidth="1"/>
    <col min="10760" max="10760" width="2.5703125" style="10" customWidth="1"/>
    <col min="10761" max="10761" width="2.42578125" style="10" customWidth="1"/>
    <col min="10762" max="10762" width="0.28515625" style="10" customWidth="1"/>
    <col min="10763" max="10763" width="4" style="10" customWidth="1"/>
    <col min="10764" max="10764" width="9.85546875" style="10" customWidth="1"/>
    <col min="10765" max="10765" width="0.28515625" style="10" customWidth="1"/>
    <col min="10766" max="10766" width="1.140625" style="10" customWidth="1"/>
    <col min="10767" max="10767" width="0.7109375" style="10" customWidth="1"/>
    <col min="10768" max="10768" width="2.140625" style="10" customWidth="1"/>
    <col min="10769" max="10769" width="3" style="10" customWidth="1"/>
    <col min="10770" max="10770" width="1.5703125" style="10" customWidth="1"/>
    <col min="10771" max="10771" width="2" style="10" customWidth="1"/>
    <col min="10772" max="10772" width="2.85546875" style="10" customWidth="1"/>
    <col min="10773" max="10773" width="4.28515625" style="10" customWidth="1"/>
    <col min="10774" max="10774" width="4.7109375" style="10" customWidth="1"/>
    <col min="10775" max="10775" width="2.28515625" style="10" customWidth="1"/>
    <col min="10776" max="10776" width="0.85546875" style="10" customWidth="1"/>
    <col min="10777" max="10777" width="2.140625" style="10" customWidth="1"/>
    <col min="10778" max="10778" width="6.85546875" style="10" customWidth="1"/>
    <col min="10779" max="10779" width="1.85546875" style="10" customWidth="1"/>
    <col min="10780" max="10780" width="3.42578125" style="10" customWidth="1"/>
    <col min="10781" max="10781" width="0.28515625" style="10" customWidth="1"/>
    <col min="10782" max="10782" width="1.7109375" style="10" customWidth="1"/>
    <col min="10783" max="10783" width="1.28515625" style="10" customWidth="1"/>
    <col min="10784" max="10784" width="0.28515625" style="10" customWidth="1"/>
    <col min="10785" max="10785" width="1.140625" style="10" customWidth="1"/>
    <col min="10786" max="10786" width="1.5703125" style="10" customWidth="1"/>
    <col min="10787" max="10787" width="0.28515625" style="10" customWidth="1"/>
    <col min="10788" max="10788" width="6.140625" style="10" customWidth="1"/>
    <col min="10789" max="10789" width="0.42578125" style="10" customWidth="1"/>
    <col min="10790" max="10790" width="3.5703125" style="10" customWidth="1"/>
    <col min="10791" max="10791" width="0.42578125" style="10" customWidth="1"/>
    <col min="10792" max="10792" width="1.7109375" style="10" customWidth="1"/>
    <col min="10793" max="10795" width="3" style="10" customWidth="1"/>
    <col min="10796" max="10796" width="2.28515625" style="10" customWidth="1"/>
    <col min="10797" max="10797" width="3.140625" style="10" customWidth="1"/>
    <col min="10798" max="10798" width="3.7109375" style="10" customWidth="1"/>
    <col min="10799" max="10799" width="4" style="10" customWidth="1"/>
    <col min="10800" max="10800" width="0.85546875" style="10" customWidth="1"/>
    <col min="10801" max="10801" width="0.28515625" style="10" customWidth="1"/>
    <col min="10802" max="11008" width="9.140625" style="10"/>
    <col min="11009" max="11009" width="6.28515625" style="10" customWidth="1"/>
    <col min="11010" max="11010" width="0.7109375" style="10" customWidth="1"/>
    <col min="11011" max="11011" width="2.5703125" style="10" customWidth="1"/>
    <col min="11012" max="11012" width="2.140625" style="10" customWidth="1"/>
    <col min="11013" max="11014" width="0.42578125" style="10" customWidth="1"/>
    <col min="11015" max="11015" width="3.28515625" style="10" customWidth="1"/>
    <col min="11016" max="11016" width="2.5703125" style="10" customWidth="1"/>
    <col min="11017" max="11017" width="2.42578125" style="10" customWidth="1"/>
    <col min="11018" max="11018" width="0.28515625" style="10" customWidth="1"/>
    <col min="11019" max="11019" width="4" style="10" customWidth="1"/>
    <col min="11020" max="11020" width="9.85546875" style="10" customWidth="1"/>
    <col min="11021" max="11021" width="0.28515625" style="10" customWidth="1"/>
    <col min="11022" max="11022" width="1.140625" style="10" customWidth="1"/>
    <col min="11023" max="11023" width="0.7109375" style="10" customWidth="1"/>
    <col min="11024" max="11024" width="2.140625" style="10" customWidth="1"/>
    <col min="11025" max="11025" width="3" style="10" customWidth="1"/>
    <col min="11026" max="11026" width="1.5703125" style="10" customWidth="1"/>
    <col min="11027" max="11027" width="2" style="10" customWidth="1"/>
    <col min="11028" max="11028" width="2.85546875" style="10" customWidth="1"/>
    <col min="11029" max="11029" width="4.28515625" style="10" customWidth="1"/>
    <col min="11030" max="11030" width="4.7109375" style="10" customWidth="1"/>
    <col min="11031" max="11031" width="2.28515625" style="10" customWidth="1"/>
    <col min="11032" max="11032" width="0.85546875" style="10" customWidth="1"/>
    <col min="11033" max="11033" width="2.140625" style="10" customWidth="1"/>
    <col min="11034" max="11034" width="6.85546875" style="10" customWidth="1"/>
    <col min="11035" max="11035" width="1.85546875" style="10" customWidth="1"/>
    <col min="11036" max="11036" width="3.42578125" style="10" customWidth="1"/>
    <col min="11037" max="11037" width="0.28515625" style="10" customWidth="1"/>
    <col min="11038" max="11038" width="1.7109375" style="10" customWidth="1"/>
    <col min="11039" max="11039" width="1.28515625" style="10" customWidth="1"/>
    <col min="11040" max="11040" width="0.28515625" style="10" customWidth="1"/>
    <col min="11041" max="11041" width="1.140625" style="10" customWidth="1"/>
    <col min="11042" max="11042" width="1.5703125" style="10" customWidth="1"/>
    <col min="11043" max="11043" width="0.28515625" style="10" customWidth="1"/>
    <col min="11044" max="11044" width="6.140625" style="10" customWidth="1"/>
    <col min="11045" max="11045" width="0.42578125" style="10" customWidth="1"/>
    <col min="11046" max="11046" width="3.5703125" style="10" customWidth="1"/>
    <col min="11047" max="11047" width="0.42578125" style="10" customWidth="1"/>
    <col min="11048" max="11048" width="1.7109375" style="10" customWidth="1"/>
    <col min="11049" max="11051" width="3" style="10" customWidth="1"/>
    <col min="11052" max="11052" width="2.28515625" style="10" customWidth="1"/>
    <col min="11053" max="11053" width="3.140625" style="10" customWidth="1"/>
    <col min="11054" max="11054" width="3.7109375" style="10" customWidth="1"/>
    <col min="11055" max="11055" width="4" style="10" customWidth="1"/>
    <col min="11056" max="11056" width="0.85546875" style="10" customWidth="1"/>
    <col min="11057" max="11057" width="0.28515625" style="10" customWidth="1"/>
    <col min="11058" max="11264" width="9.140625" style="10"/>
    <col min="11265" max="11265" width="6.28515625" style="10" customWidth="1"/>
    <col min="11266" max="11266" width="0.7109375" style="10" customWidth="1"/>
    <col min="11267" max="11267" width="2.5703125" style="10" customWidth="1"/>
    <col min="11268" max="11268" width="2.140625" style="10" customWidth="1"/>
    <col min="11269" max="11270" width="0.42578125" style="10" customWidth="1"/>
    <col min="11271" max="11271" width="3.28515625" style="10" customWidth="1"/>
    <col min="11272" max="11272" width="2.5703125" style="10" customWidth="1"/>
    <col min="11273" max="11273" width="2.42578125" style="10" customWidth="1"/>
    <col min="11274" max="11274" width="0.28515625" style="10" customWidth="1"/>
    <col min="11275" max="11275" width="4" style="10" customWidth="1"/>
    <col min="11276" max="11276" width="9.85546875" style="10" customWidth="1"/>
    <col min="11277" max="11277" width="0.28515625" style="10" customWidth="1"/>
    <col min="11278" max="11278" width="1.140625" style="10" customWidth="1"/>
    <col min="11279" max="11279" width="0.7109375" style="10" customWidth="1"/>
    <col min="11280" max="11280" width="2.140625" style="10" customWidth="1"/>
    <col min="11281" max="11281" width="3" style="10" customWidth="1"/>
    <col min="11282" max="11282" width="1.5703125" style="10" customWidth="1"/>
    <col min="11283" max="11283" width="2" style="10" customWidth="1"/>
    <col min="11284" max="11284" width="2.85546875" style="10" customWidth="1"/>
    <col min="11285" max="11285" width="4.28515625" style="10" customWidth="1"/>
    <col min="11286" max="11286" width="4.7109375" style="10" customWidth="1"/>
    <col min="11287" max="11287" width="2.28515625" style="10" customWidth="1"/>
    <col min="11288" max="11288" width="0.85546875" style="10" customWidth="1"/>
    <col min="11289" max="11289" width="2.140625" style="10" customWidth="1"/>
    <col min="11290" max="11290" width="6.85546875" style="10" customWidth="1"/>
    <col min="11291" max="11291" width="1.85546875" style="10" customWidth="1"/>
    <col min="11292" max="11292" width="3.42578125" style="10" customWidth="1"/>
    <col min="11293" max="11293" width="0.28515625" style="10" customWidth="1"/>
    <col min="11294" max="11294" width="1.7109375" style="10" customWidth="1"/>
    <col min="11295" max="11295" width="1.28515625" style="10" customWidth="1"/>
    <col min="11296" max="11296" width="0.28515625" style="10" customWidth="1"/>
    <col min="11297" max="11297" width="1.140625" style="10" customWidth="1"/>
    <col min="11298" max="11298" width="1.5703125" style="10" customWidth="1"/>
    <col min="11299" max="11299" width="0.28515625" style="10" customWidth="1"/>
    <col min="11300" max="11300" width="6.140625" style="10" customWidth="1"/>
    <col min="11301" max="11301" width="0.42578125" style="10" customWidth="1"/>
    <col min="11302" max="11302" width="3.5703125" style="10" customWidth="1"/>
    <col min="11303" max="11303" width="0.42578125" style="10" customWidth="1"/>
    <col min="11304" max="11304" width="1.7109375" style="10" customWidth="1"/>
    <col min="11305" max="11307" width="3" style="10" customWidth="1"/>
    <col min="11308" max="11308" width="2.28515625" style="10" customWidth="1"/>
    <col min="11309" max="11309" width="3.140625" style="10" customWidth="1"/>
    <col min="11310" max="11310" width="3.7109375" style="10" customWidth="1"/>
    <col min="11311" max="11311" width="4" style="10" customWidth="1"/>
    <col min="11312" max="11312" width="0.85546875" style="10" customWidth="1"/>
    <col min="11313" max="11313" width="0.28515625" style="10" customWidth="1"/>
    <col min="11314" max="11520" width="9.140625" style="10"/>
    <col min="11521" max="11521" width="6.28515625" style="10" customWidth="1"/>
    <col min="11522" max="11522" width="0.7109375" style="10" customWidth="1"/>
    <col min="11523" max="11523" width="2.5703125" style="10" customWidth="1"/>
    <col min="11524" max="11524" width="2.140625" style="10" customWidth="1"/>
    <col min="11525" max="11526" width="0.42578125" style="10" customWidth="1"/>
    <col min="11527" max="11527" width="3.28515625" style="10" customWidth="1"/>
    <col min="11528" max="11528" width="2.5703125" style="10" customWidth="1"/>
    <col min="11529" max="11529" width="2.42578125" style="10" customWidth="1"/>
    <col min="11530" max="11530" width="0.28515625" style="10" customWidth="1"/>
    <col min="11531" max="11531" width="4" style="10" customWidth="1"/>
    <col min="11532" max="11532" width="9.85546875" style="10" customWidth="1"/>
    <col min="11533" max="11533" width="0.28515625" style="10" customWidth="1"/>
    <col min="11534" max="11534" width="1.140625" style="10" customWidth="1"/>
    <col min="11535" max="11535" width="0.7109375" style="10" customWidth="1"/>
    <col min="11536" max="11536" width="2.140625" style="10" customWidth="1"/>
    <col min="11537" max="11537" width="3" style="10" customWidth="1"/>
    <col min="11538" max="11538" width="1.5703125" style="10" customWidth="1"/>
    <col min="11539" max="11539" width="2" style="10" customWidth="1"/>
    <col min="11540" max="11540" width="2.85546875" style="10" customWidth="1"/>
    <col min="11541" max="11541" width="4.28515625" style="10" customWidth="1"/>
    <col min="11542" max="11542" width="4.7109375" style="10" customWidth="1"/>
    <col min="11543" max="11543" width="2.28515625" style="10" customWidth="1"/>
    <col min="11544" max="11544" width="0.85546875" style="10" customWidth="1"/>
    <col min="11545" max="11545" width="2.140625" style="10" customWidth="1"/>
    <col min="11546" max="11546" width="6.85546875" style="10" customWidth="1"/>
    <col min="11547" max="11547" width="1.85546875" style="10" customWidth="1"/>
    <col min="11548" max="11548" width="3.42578125" style="10" customWidth="1"/>
    <col min="11549" max="11549" width="0.28515625" style="10" customWidth="1"/>
    <col min="11550" max="11550" width="1.7109375" style="10" customWidth="1"/>
    <col min="11551" max="11551" width="1.28515625" style="10" customWidth="1"/>
    <col min="11552" max="11552" width="0.28515625" style="10" customWidth="1"/>
    <col min="11553" max="11553" width="1.140625" style="10" customWidth="1"/>
    <col min="11554" max="11554" width="1.5703125" style="10" customWidth="1"/>
    <col min="11555" max="11555" width="0.28515625" style="10" customWidth="1"/>
    <col min="11556" max="11556" width="6.140625" style="10" customWidth="1"/>
    <col min="11557" max="11557" width="0.42578125" style="10" customWidth="1"/>
    <col min="11558" max="11558" width="3.5703125" style="10" customWidth="1"/>
    <col min="11559" max="11559" width="0.42578125" style="10" customWidth="1"/>
    <col min="11560" max="11560" width="1.7109375" style="10" customWidth="1"/>
    <col min="11561" max="11563" width="3" style="10" customWidth="1"/>
    <col min="11564" max="11564" width="2.28515625" style="10" customWidth="1"/>
    <col min="11565" max="11565" width="3.140625" style="10" customWidth="1"/>
    <col min="11566" max="11566" width="3.7109375" style="10" customWidth="1"/>
    <col min="11567" max="11567" width="4" style="10" customWidth="1"/>
    <col min="11568" max="11568" width="0.85546875" style="10" customWidth="1"/>
    <col min="11569" max="11569" width="0.28515625" style="10" customWidth="1"/>
    <col min="11570" max="11776" width="9.140625" style="10"/>
    <col min="11777" max="11777" width="6.28515625" style="10" customWidth="1"/>
    <col min="11778" max="11778" width="0.7109375" style="10" customWidth="1"/>
    <col min="11779" max="11779" width="2.5703125" style="10" customWidth="1"/>
    <col min="11780" max="11780" width="2.140625" style="10" customWidth="1"/>
    <col min="11781" max="11782" width="0.42578125" style="10" customWidth="1"/>
    <col min="11783" max="11783" width="3.28515625" style="10" customWidth="1"/>
    <col min="11784" max="11784" width="2.5703125" style="10" customWidth="1"/>
    <col min="11785" max="11785" width="2.42578125" style="10" customWidth="1"/>
    <col min="11786" max="11786" width="0.28515625" style="10" customWidth="1"/>
    <col min="11787" max="11787" width="4" style="10" customWidth="1"/>
    <col min="11788" max="11788" width="9.85546875" style="10" customWidth="1"/>
    <col min="11789" max="11789" width="0.28515625" style="10" customWidth="1"/>
    <col min="11790" max="11790" width="1.140625" style="10" customWidth="1"/>
    <col min="11791" max="11791" width="0.7109375" style="10" customWidth="1"/>
    <col min="11792" max="11792" width="2.140625" style="10" customWidth="1"/>
    <col min="11793" max="11793" width="3" style="10" customWidth="1"/>
    <col min="11794" max="11794" width="1.5703125" style="10" customWidth="1"/>
    <col min="11795" max="11795" width="2" style="10" customWidth="1"/>
    <col min="11796" max="11796" width="2.85546875" style="10" customWidth="1"/>
    <col min="11797" max="11797" width="4.28515625" style="10" customWidth="1"/>
    <col min="11798" max="11798" width="4.7109375" style="10" customWidth="1"/>
    <col min="11799" max="11799" width="2.28515625" style="10" customWidth="1"/>
    <col min="11800" max="11800" width="0.85546875" style="10" customWidth="1"/>
    <col min="11801" max="11801" width="2.140625" style="10" customWidth="1"/>
    <col min="11802" max="11802" width="6.85546875" style="10" customWidth="1"/>
    <col min="11803" max="11803" width="1.85546875" style="10" customWidth="1"/>
    <col min="11804" max="11804" width="3.42578125" style="10" customWidth="1"/>
    <col min="11805" max="11805" width="0.28515625" style="10" customWidth="1"/>
    <col min="11806" max="11806" width="1.7109375" style="10" customWidth="1"/>
    <col min="11807" max="11807" width="1.28515625" style="10" customWidth="1"/>
    <col min="11808" max="11808" width="0.28515625" style="10" customWidth="1"/>
    <col min="11809" max="11809" width="1.140625" style="10" customWidth="1"/>
    <col min="11810" max="11810" width="1.5703125" style="10" customWidth="1"/>
    <col min="11811" max="11811" width="0.28515625" style="10" customWidth="1"/>
    <col min="11812" max="11812" width="6.140625" style="10" customWidth="1"/>
    <col min="11813" max="11813" width="0.42578125" style="10" customWidth="1"/>
    <col min="11814" max="11814" width="3.5703125" style="10" customWidth="1"/>
    <col min="11815" max="11815" width="0.42578125" style="10" customWidth="1"/>
    <col min="11816" max="11816" width="1.7109375" style="10" customWidth="1"/>
    <col min="11817" max="11819" width="3" style="10" customWidth="1"/>
    <col min="11820" max="11820" width="2.28515625" style="10" customWidth="1"/>
    <col min="11821" max="11821" width="3.140625" style="10" customWidth="1"/>
    <col min="11822" max="11822" width="3.7109375" style="10" customWidth="1"/>
    <col min="11823" max="11823" width="4" style="10" customWidth="1"/>
    <col min="11824" max="11824" width="0.85546875" style="10" customWidth="1"/>
    <col min="11825" max="11825" width="0.28515625" style="10" customWidth="1"/>
    <col min="11826" max="12032" width="9.140625" style="10"/>
    <col min="12033" max="12033" width="6.28515625" style="10" customWidth="1"/>
    <col min="12034" max="12034" width="0.7109375" style="10" customWidth="1"/>
    <col min="12035" max="12035" width="2.5703125" style="10" customWidth="1"/>
    <col min="12036" max="12036" width="2.140625" style="10" customWidth="1"/>
    <col min="12037" max="12038" width="0.42578125" style="10" customWidth="1"/>
    <col min="12039" max="12039" width="3.28515625" style="10" customWidth="1"/>
    <col min="12040" max="12040" width="2.5703125" style="10" customWidth="1"/>
    <col min="12041" max="12041" width="2.42578125" style="10" customWidth="1"/>
    <col min="12042" max="12042" width="0.28515625" style="10" customWidth="1"/>
    <col min="12043" max="12043" width="4" style="10" customWidth="1"/>
    <col min="12044" max="12044" width="9.85546875" style="10" customWidth="1"/>
    <col min="12045" max="12045" width="0.28515625" style="10" customWidth="1"/>
    <col min="12046" max="12046" width="1.140625" style="10" customWidth="1"/>
    <col min="12047" max="12047" width="0.7109375" style="10" customWidth="1"/>
    <col min="12048" max="12048" width="2.140625" style="10" customWidth="1"/>
    <col min="12049" max="12049" width="3" style="10" customWidth="1"/>
    <col min="12050" max="12050" width="1.5703125" style="10" customWidth="1"/>
    <col min="12051" max="12051" width="2" style="10" customWidth="1"/>
    <col min="12052" max="12052" width="2.85546875" style="10" customWidth="1"/>
    <col min="12053" max="12053" width="4.28515625" style="10" customWidth="1"/>
    <col min="12054" max="12054" width="4.7109375" style="10" customWidth="1"/>
    <col min="12055" max="12055" width="2.28515625" style="10" customWidth="1"/>
    <col min="12056" max="12056" width="0.85546875" style="10" customWidth="1"/>
    <col min="12057" max="12057" width="2.140625" style="10" customWidth="1"/>
    <col min="12058" max="12058" width="6.85546875" style="10" customWidth="1"/>
    <col min="12059" max="12059" width="1.85546875" style="10" customWidth="1"/>
    <col min="12060" max="12060" width="3.42578125" style="10" customWidth="1"/>
    <col min="12061" max="12061" width="0.28515625" style="10" customWidth="1"/>
    <col min="12062" max="12062" width="1.7109375" style="10" customWidth="1"/>
    <col min="12063" max="12063" width="1.28515625" style="10" customWidth="1"/>
    <col min="12064" max="12064" width="0.28515625" style="10" customWidth="1"/>
    <col min="12065" max="12065" width="1.140625" style="10" customWidth="1"/>
    <col min="12066" max="12066" width="1.5703125" style="10" customWidth="1"/>
    <col min="12067" max="12067" width="0.28515625" style="10" customWidth="1"/>
    <col min="12068" max="12068" width="6.140625" style="10" customWidth="1"/>
    <col min="12069" max="12069" width="0.42578125" style="10" customWidth="1"/>
    <col min="12070" max="12070" width="3.5703125" style="10" customWidth="1"/>
    <col min="12071" max="12071" width="0.42578125" style="10" customWidth="1"/>
    <col min="12072" max="12072" width="1.7109375" style="10" customWidth="1"/>
    <col min="12073" max="12075" width="3" style="10" customWidth="1"/>
    <col min="12076" max="12076" width="2.28515625" style="10" customWidth="1"/>
    <col min="12077" max="12077" width="3.140625" style="10" customWidth="1"/>
    <col min="12078" max="12078" width="3.7109375" style="10" customWidth="1"/>
    <col min="12079" max="12079" width="4" style="10" customWidth="1"/>
    <col min="12080" max="12080" width="0.85546875" style="10" customWidth="1"/>
    <col min="12081" max="12081" width="0.28515625" style="10" customWidth="1"/>
    <col min="12082" max="12288" width="9.140625" style="10"/>
    <col min="12289" max="12289" width="6.28515625" style="10" customWidth="1"/>
    <col min="12290" max="12290" width="0.7109375" style="10" customWidth="1"/>
    <col min="12291" max="12291" width="2.5703125" style="10" customWidth="1"/>
    <col min="12292" max="12292" width="2.140625" style="10" customWidth="1"/>
    <col min="12293" max="12294" width="0.42578125" style="10" customWidth="1"/>
    <col min="12295" max="12295" width="3.28515625" style="10" customWidth="1"/>
    <col min="12296" max="12296" width="2.5703125" style="10" customWidth="1"/>
    <col min="12297" max="12297" width="2.42578125" style="10" customWidth="1"/>
    <col min="12298" max="12298" width="0.28515625" style="10" customWidth="1"/>
    <col min="12299" max="12299" width="4" style="10" customWidth="1"/>
    <col min="12300" max="12300" width="9.85546875" style="10" customWidth="1"/>
    <col min="12301" max="12301" width="0.28515625" style="10" customWidth="1"/>
    <col min="12302" max="12302" width="1.140625" style="10" customWidth="1"/>
    <col min="12303" max="12303" width="0.7109375" style="10" customWidth="1"/>
    <col min="12304" max="12304" width="2.140625" style="10" customWidth="1"/>
    <col min="12305" max="12305" width="3" style="10" customWidth="1"/>
    <col min="12306" max="12306" width="1.5703125" style="10" customWidth="1"/>
    <col min="12307" max="12307" width="2" style="10" customWidth="1"/>
    <col min="12308" max="12308" width="2.85546875" style="10" customWidth="1"/>
    <col min="12309" max="12309" width="4.28515625" style="10" customWidth="1"/>
    <col min="12310" max="12310" width="4.7109375" style="10" customWidth="1"/>
    <col min="12311" max="12311" width="2.28515625" style="10" customWidth="1"/>
    <col min="12312" max="12312" width="0.85546875" style="10" customWidth="1"/>
    <col min="12313" max="12313" width="2.140625" style="10" customWidth="1"/>
    <col min="12314" max="12314" width="6.85546875" style="10" customWidth="1"/>
    <col min="12315" max="12315" width="1.85546875" style="10" customWidth="1"/>
    <col min="12316" max="12316" width="3.42578125" style="10" customWidth="1"/>
    <col min="12317" max="12317" width="0.28515625" style="10" customWidth="1"/>
    <col min="12318" max="12318" width="1.7109375" style="10" customWidth="1"/>
    <col min="12319" max="12319" width="1.28515625" style="10" customWidth="1"/>
    <col min="12320" max="12320" width="0.28515625" style="10" customWidth="1"/>
    <col min="12321" max="12321" width="1.140625" style="10" customWidth="1"/>
    <col min="12322" max="12322" width="1.5703125" style="10" customWidth="1"/>
    <col min="12323" max="12323" width="0.28515625" style="10" customWidth="1"/>
    <col min="12324" max="12324" width="6.140625" style="10" customWidth="1"/>
    <col min="12325" max="12325" width="0.42578125" style="10" customWidth="1"/>
    <col min="12326" max="12326" width="3.5703125" style="10" customWidth="1"/>
    <col min="12327" max="12327" width="0.42578125" style="10" customWidth="1"/>
    <col min="12328" max="12328" width="1.7109375" style="10" customWidth="1"/>
    <col min="12329" max="12331" width="3" style="10" customWidth="1"/>
    <col min="12332" max="12332" width="2.28515625" style="10" customWidth="1"/>
    <col min="12333" max="12333" width="3.140625" style="10" customWidth="1"/>
    <col min="12334" max="12334" width="3.7109375" style="10" customWidth="1"/>
    <col min="12335" max="12335" width="4" style="10" customWidth="1"/>
    <col min="12336" max="12336" width="0.85546875" style="10" customWidth="1"/>
    <col min="12337" max="12337" width="0.28515625" style="10" customWidth="1"/>
    <col min="12338" max="12544" width="9.140625" style="10"/>
    <col min="12545" max="12545" width="6.28515625" style="10" customWidth="1"/>
    <col min="12546" max="12546" width="0.7109375" style="10" customWidth="1"/>
    <col min="12547" max="12547" width="2.5703125" style="10" customWidth="1"/>
    <col min="12548" max="12548" width="2.140625" style="10" customWidth="1"/>
    <col min="12549" max="12550" width="0.42578125" style="10" customWidth="1"/>
    <col min="12551" max="12551" width="3.28515625" style="10" customWidth="1"/>
    <col min="12552" max="12552" width="2.5703125" style="10" customWidth="1"/>
    <col min="12553" max="12553" width="2.42578125" style="10" customWidth="1"/>
    <col min="12554" max="12554" width="0.28515625" style="10" customWidth="1"/>
    <col min="12555" max="12555" width="4" style="10" customWidth="1"/>
    <col min="12556" max="12556" width="9.85546875" style="10" customWidth="1"/>
    <col min="12557" max="12557" width="0.28515625" style="10" customWidth="1"/>
    <col min="12558" max="12558" width="1.140625" style="10" customWidth="1"/>
    <col min="12559" max="12559" width="0.7109375" style="10" customWidth="1"/>
    <col min="12560" max="12560" width="2.140625" style="10" customWidth="1"/>
    <col min="12561" max="12561" width="3" style="10" customWidth="1"/>
    <col min="12562" max="12562" width="1.5703125" style="10" customWidth="1"/>
    <col min="12563" max="12563" width="2" style="10" customWidth="1"/>
    <col min="12564" max="12564" width="2.85546875" style="10" customWidth="1"/>
    <col min="12565" max="12565" width="4.28515625" style="10" customWidth="1"/>
    <col min="12566" max="12566" width="4.7109375" style="10" customWidth="1"/>
    <col min="12567" max="12567" width="2.28515625" style="10" customWidth="1"/>
    <col min="12568" max="12568" width="0.85546875" style="10" customWidth="1"/>
    <col min="12569" max="12569" width="2.140625" style="10" customWidth="1"/>
    <col min="12570" max="12570" width="6.85546875" style="10" customWidth="1"/>
    <col min="12571" max="12571" width="1.85546875" style="10" customWidth="1"/>
    <col min="12572" max="12572" width="3.42578125" style="10" customWidth="1"/>
    <col min="12573" max="12573" width="0.28515625" style="10" customWidth="1"/>
    <col min="12574" max="12574" width="1.7109375" style="10" customWidth="1"/>
    <col min="12575" max="12575" width="1.28515625" style="10" customWidth="1"/>
    <col min="12576" max="12576" width="0.28515625" style="10" customWidth="1"/>
    <col min="12577" max="12577" width="1.140625" style="10" customWidth="1"/>
    <col min="12578" max="12578" width="1.5703125" style="10" customWidth="1"/>
    <col min="12579" max="12579" width="0.28515625" style="10" customWidth="1"/>
    <col min="12580" max="12580" width="6.140625" style="10" customWidth="1"/>
    <col min="12581" max="12581" width="0.42578125" style="10" customWidth="1"/>
    <col min="12582" max="12582" width="3.5703125" style="10" customWidth="1"/>
    <col min="12583" max="12583" width="0.42578125" style="10" customWidth="1"/>
    <col min="12584" max="12584" width="1.7109375" style="10" customWidth="1"/>
    <col min="12585" max="12587" width="3" style="10" customWidth="1"/>
    <col min="12588" max="12588" width="2.28515625" style="10" customWidth="1"/>
    <col min="12589" max="12589" width="3.140625" style="10" customWidth="1"/>
    <col min="12590" max="12590" width="3.7109375" style="10" customWidth="1"/>
    <col min="12591" max="12591" width="4" style="10" customWidth="1"/>
    <col min="12592" max="12592" width="0.85546875" style="10" customWidth="1"/>
    <col min="12593" max="12593" width="0.28515625" style="10" customWidth="1"/>
    <col min="12594" max="12800" width="9.140625" style="10"/>
    <col min="12801" max="12801" width="6.28515625" style="10" customWidth="1"/>
    <col min="12802" max="12802" width="0.7109375" style="10" customWidth="1"/>
    <col min="12803" max="12803" width="2.5703125" style="10" customWidth="1"/>
    <col min="12804" max="12804" width="2.140625" style="10" customWidth="1"/>
    <col min="12805" max="12806" width="0.42578125" style="10" customWidth="1"/>
    <col min="12807" max="12807" width="3.28515625" style="10" customWidth="1"/>
    <col min="12808" max="12808" width="2.5703125" style="10" customWidth="1"/>
    <col min="12809" max="12809" width="2.42578125" style="10" customWidth="1"/>
    <col min="12810" max="12810" width="0.28515625" style="10" customWidth="1"/>
    <col min="12811" max="12811" width="4" style="10" customWidth="1"/>
    <col min="12812" max="12812" width="9.85546875" style="10" customWidth="1"/>
    <col min="12813" max="12813" width="0.28515625" style="10" customWidth="1"/>
    <col min="12814" max="12814" width="1.140625" style="10" customWidth="1"/>
    <col min="12815" max="12815" width="0.7109375" style="10" customWidth="1"/>
    <col min="12816" max="12816" width="2.140625" style="10" customWidth="1"/>
    <col min="12817" max="12817" width="3" style="10" customWidth="1"/>
    <col min="12818" max="12818" width="1.5703125" style="10" customWidth="1"/>
    <col min="12819" max="12819" width="2" style="10" customWidth="1"/>
    <col min="12820" max="12820" width="2.85546875" style="10" customWidth="1"/>
    <col min="12821" max="12821" width="4.28515625" style="10" customWidth="1"/>
    <col min="12822" max="12822" width="4.7109375" style="10" customWidth="1"/>
    <col min="12823" max="12823" width="2.28515625" style="10" customWidth="1"/>
    <col min="12824" max="12824" width="0.85546875" style="10" customWidth="1"/>
    <col min="12825" max="12825" width="2.140625" style="10" customWidth="1"/>
    <col min="12826" max="12826" width="6.85546875" style="10" customWidth="1"/>
    <col min="12827" max="12827" width="1.85546875" style="10" customWidth="1"/>
    <col min="12828" max="12828" width="3.42578125" style="10" customWidth="1"/>
    <col min="12829" max="12829" width="0.28515625" style="10" customWidth="1"/>
    <col min="12830" max="12830" width="1.7109375" style="10" customWidth="1"/>
    <col min="12831" max="12831" width="1.28515625" style="10" customWidth="1"/>
    <col min="12832" max="12832" width="0.28515625" style="10" customWidth="1"/>
    <col min="12833" max="12833" width="1.140625" style="10" customWidth="1"/>
    <col min="12834" max="12834" width="1.5703125" style="10" customWidth="1"/>
    <col min="12835" max="12835" width="0.28515625" style="10" customWidth="1"/>
    <col min="12836" max="12836" width="6.140625" style="10" customWidth="1"/>
    <col min="12837" max="12837" width="0.42578125" style="10" customWidth="1"/>
    <col min="12838" max="12838" width="3.5703125" style="10" customWidth="1"/>
    <col min="12839" max="12839" width="0.42578125" style="10" customWidth="1"/>
    <col min="12840" max="12840" width="1.7109375" style="10" customWidth="1"/>
    <col min="12841" max="12843" width="3" style="10" customWidth="1"/>
    <col min="12844" max="12844" width="2.28515625" style="10" customWidth="1"/>
    <col min="12845" max="12845" width="3.140625" style="10" customWidth="1"/>
    <col min="12846" max="12846" width="3.7109375" style="10" customWidth="1"/>
    <col min="12847" max="12847" width="4" style="10" customWidth="1"/>
    <col min="12848" max="12848" width="0.85546875" style="10" customWidth="1"/>
    <col min="12849" max="12849" width="0.28515625" style="10" customWidth="1"/>
    <col min="12850" max="13056" width="9.140625" style="10"/>
    <col min="13057" max="13057" width="6.28515625" style="10" customWidth="1"/>
    <col min="13058" max="13058" width="0.7109375" style="10" customWidth="1"/>
    <col min="13059" max="13059" width="2.5703125" style="10" customWidth="1"/>
    <col min="13060" max="13060" width="2.140625" style="10" customWidth="1"/>
    <col min="13061" max="13062" width="0.42578125" style="10" customWidth="1"/>
    <col min="13063" max="13063" width="3.28515625" style="10" customWidth="1"/>
    <col min="13064" max="13064" width="2.5703125" style="10" customWidth="1"/>
    <col min="13065" max="13065" width="2.42578125" style="10" customWidth="1"/>
    <col min="13066" max="13066" width="0.28515625" style="10" customWidth="1"/>
    <col min="13067" max="13067" width="4" style="10" customWidth="1"/>
    <col min="13068" max="13068" width="9.85546875" style="10" customWidth="1"/>
    <col min="13069" max="13069" width="0.28515625" style="10" customWidth="1"/>
    <col min="13070" max="13070" width="1.140625" style="10" customWidth="1"/>
    <col min="13071" max="13071" width="0.7109375" style="10" customWidth="1"/>
    <col min="13072" max="13072" width="2.140625" style="10" customWidth="1"/>
    <col min="13073" max="13073" width="3" style="10" customWidth="1"/>
    <col min="13074" max="13074" width="1.5703125" style="10" customWidth="1"/>
    <col min="13075" max="13075" width="2" style="10" customWidth="1"/>
    <col min="13076" max="13076" width="2.85546875" style="10" customWidth="1"/>
    <col min="13077" max="13077" width="4.28515625" style="10" customWidth="1"/>
    <col min="13078" max="13078" width="4.7109375" style="10" customWidth="1"/>
    <col min="13079" max="13079" width="2.28515625" style="10" customWidth="1"/>
    <col min="13080" max="13080" width="0.85546875" style="10" customWidth="1"/>
    <col min="13081" max="13081" width="2.140625" style="10" customWidth="1"/>
    <col min="13082" max="13082" width="6.85546875" style="10" customWidth="1"/>
    <col min="13083" max="13083" width="1.85546875" style="10" customWidth="1"/>
    <col min="13084" max="13084" width="3.42578125" style="10" customWidth="1"/>
    <col min="13085" max="13085" width="0.28515625" style="10" customWidth="1"/>
    <col min="13086" max="13086" width="1.7109375" style="10" customWidth="1"/>
    <col min="13087" max="13087" width="1.28515625" style="10" customWidth="1"/>
    <col min="13088" max="13088" width="0.28515625" style="10" customWidth="1"/>
    <col min="13089" max="13089" width="1.140625" style="10" customWidth="1"/>
    <col min="13090" max="13090" width="1.5703125" style="10" customWidth="1"/>
    <col min="13091" max="13091" width="0.28515625" style="10" customWidth="1"/>
    <col min="13092" max="13092" width="6.140625" style="10" customWidth="1"/>
    <col min="13093" max="13093" width="0.42578125" style="10" customWidth="1"/>
    <col min="13094" max="13094" width="3.5703125" style="10" customWidth="1"/>
    <col min="13095" max="13095" width="0.42578125" style="10" customWidth="1"/>
    <col min="13096" max="13096" width="1.7109375" style="10" customWidth="1"/>
    <col min="13097" max="13099" width="3" style="10" customWidth="1"/>
    <col min="13100" max="13100" width="2.28515625" style="10" customWidth="1"/>
    <col min="13101" max="13101" width="3.140625" style="10" customWidth="1"/>
    <col min="13102" max="13102" width="3.7109375" style="10" customWidth="1"/>
    <col min="13103" max="13103" width="4" style="10" customWidth="1"/>
    <col min="13104" max="13104" width="0.85546875" style="10" customWidth="1"/>
    <col min="13105" max="13105" width="0.28515625" style="10" customWidth="1"/>
    <col min="13106" max="13312" width="9.140625" style="10"/>
    <col min="13313" max="13313" width="6.28515625" style="10" customWidth="1"/>
    <col min="13314" max="13314" width="0.7109375" style="10" customWidth="1"/>
    <col min="13315" max="13315" width="2.5703125" style="10" customWidth="1"/>
    <col min="13316" max="13316" width="2.140625" style="10" customWidth="1"/>
    <col min="13317" max="13318" width="0.42578125" style="10" customWidth="1"/>
    <col min="13319" max="13319" width="3.28515625" style="10" customWidth="1"/>
    <col min="13320" max="13320" width="2.5703125" style="10" customWidth="1"/>
    <col min="13321" max="13321" width="2.42578125" style="10" customWidth="1"/>
    <col min="13322" max="13322" width="0.28515625" style="10" customWidth="1"/>
    <col min="13323" max="13323" width="4" style="10" customWidth="1"/>
    <col min="13324" max="13324" width="9.85546875" style="10" customWidth="1"/>
    <col min="13325" max="13325" width="0.28515625" style="10" customWidth="1"/>
    <col min="13326" max="13326" width="1.140625" style="10" customWidth="1"/>
    <col min="13327" max="13327" width="0.7109375" style="10" customWidth="1"/>
    <col min="13328" max="13328" width="2.140625" style="10" customWidth="1"/>
    <col min="13329" max="13329" width="3" style="10" customWidth="1"/>
    <col min="13330" max="13330" width="1.5703125" style="10" customWidth="1"/>
    <col min="13331" max="13331" width="2" style="10" customWidth="1"/>
    <col min="13332" max="13332" width="2.85546875" style="10" customWidth="1"/>
    <col min="13333" max="13333" width="4.28515625" style="10" customWidth="1"/>
    <col min="13334" max="13334" width="4.7109375" style="10" customWidth="1"/>
    <col min="13335" max="13335" width="2.28515625" style="10" customWidth="1"/>
    <col min="13336" max="13336" width="0.85546875" style="10" customWidth="1"/>
    <col min="13337" max="13337" width="2.140625" style="10" customWidth="1"/>
    <col min="13338" max="13338" width="6.85546875" style="10" customWidth="1"/>
    <col min="13339" max="13339" width="1.85546875" style="10" customWidth="1"/>
    <col min="13340" max="13340" width="3.42578125" style="10" customWidth="1"/>
    <col min="13341" max="13341" width="0.28515625" style="10" customWidth="1"/>
    <col min="13342" max="13342" width="1.7109375" style="10" customWidth="1"/>
    <col min="13343" max="13343" width="1.28515625" style="10" customWidth="1"/>
    <col min="13344" max="13344" width="0.28515625" style="10" customWidth="1"/>
    <col min="13345" max="13345" width="1.140625" style="10" customWidth="1"/>
    <col min="13346" max="13346" width="1.5703125" style="10" customWidth="1"/>
    <col min="13347" max="13347" width="0.28515625" style="10" customWidth="1"/>
    <col min="13348" max="13348" width="6.140625" style="10" customWidth="1"/>
    <col min="13349" max="13349" width="0.42578125" style="10" customWidth="1"/>
    <col min="13350" max="13350" width="3.5703125" style="10" customWidth="1"/>
    <col min="13351" max="13351" width="0.42578125" style="10" customWidth="1"/>
    <col min="13352" max="13352" width="1.7109375" style="10" customWidth="1"/>
    <col min="13353" max="13355" width="3" style="10" customWidth="1"/>
    <col min="13356" max="13356" width="2.28515625" style="10" customWidth="1"/>
    <col min="13357" max="13357" width="3.140625" style="10" customWidth="1"/>
    <col min="13358" max="13358" width="3.7109375" style="10" customWidth="1"/>
    <col min="13359" max="13359" width="4" style="10" customWidth="1"/>
    <col min="13360" max="13360" width="0.85546875" style="10" customWidth="1"/>
    <col min="13361" max="13361" width="0.28515625" style="10" customWidth="1"/>
    <col min="13362" max="13568" width="9.140625" style="10"/>
    <col min="13569" max="13569" width="6.28515625" style="10" customWidth="1"/>
    <col min="13570" max="13570" width="0.7109375" style="10" customWidth="1"/>
    <col min="13571" max="13571" width="2.5703125" style="10" customWidth="1"/>
    <col min="13572" max="13572" width="2.140625" style="10" customWidth="1"/>
    <col min="13573" max="13574" width="0.42578125" style="10" customWidth="1"/>
    <col min="13575" max="13575" width="3.28515625" style="10" customWidth="1"/>
    <col min="13576" max="13576" width="2.5703125" style="10" customWidth="1"/>
    <col min="13577" max="13577" width="2.42578125" style="10" customWidth="1"/>
    <col min="13578" max="13578" width="0.28515625" style="10" customWidth="1"/>
    <col min="13579" max="13579" width="4" style="10" customWidth="1"/>
    <col min="13580" max="13580" width="9.85546875" style="10" customWidth="1"/>
    <col min="13581" max="13581" width="0.28515625" style="10" customWidth="1"/>
    <col min="13582" max="13582" width="1.140625" style="10" customWidth="1"/>
    <col min="13583" max="13583" width="0.7109375" style="10" customWidth="1"/>
    <col min="13584" max="13584" width="2.140625" style="10" customWidth="1"/>
    <col min="13585" max="13585" width="3" style="10" customWidth="1"/>
    <col min="13586" max="13586" width="1.5703125" style="10" customWidth="1"/>
    <col min="13587" max="13587" width="2" style="10" customWidth="1"/>
    <col min="13588" max="13588" width="2.85546875" style="10" customWidth="1"/>
    <col min="13589" max="13589" width="4.28515625" style="10" customWidth="1"/>
    <col min="13590" max="13590" width="4.7109375" style="10" customWidth="1"/>
    <col min="13591" max="13591" width="2.28515625" style="10" customWidth="1"/>
    <col min="13592" max="13592" width="0.85546875" style="10" customWidth="1"/>
    <col min="13593" max="13593" width="2.140625" style="10" customWidth="1"/>
    <col min="13594" max="13594" width="6.85546875" style="10" customWidth="1"/>
    <col min="13595" max="13595" width="1.85546875" style="10" customWidth="1"/>
    <col min="13596" max="13596" width="3.42578125" style="10" customWidth="1"/>
    <col min="13597" max="13597" width="0.28515625" style="10" customWidth="1"/>
    <col min="13598" max="13598" width="1.7109375" style="10" customWidth="1"/>
    <col min="13599" max="13599" width="1.28515625" style="10" customWidth="1"/>
    <col min="13600" max="13600" width="0.28515625" style="10" customWidth="1"/>
    <col min="13601" max="13601" width="1.140625" style="10" customWidth="1"/>
    <col min="13602" max="13602" width="1.5703125" style="10" customWidth="1"/>
    <col min="13603" max="13603" width="0.28515625" style="10" customWidth="1"/>
    <col min="13604" max="13604" width="6.140625" style="10" customWidth="1"/>
    <col min="13605" max="13605" width="0.42578125" style="10" customWidth="1"/>
    <col min="13606" max="13606" width="3.5703125" style="10" customWidth="1"/>
    <col min="13607" max="13607" width="0.42578125" style="10" customWidth="1"/>
    <col min="13608" max="13608" width="1.7109375" style="10" customWidth="1"/>
    <col min="13609" max="13611" width="3" style="10" customWidth="1"/>
    <col min="13612" max="13612" width="2.28515625" style="10" customWidth="1"/>
    <col min="13613" max="13613" width="3.140625" style="10" customWidth="1"/>
    <col min="13614" max="13614" width="3.7109375" style="10" customWidth="1"/>
    <col min="13615" max="13615" width="4" style="10" customWidth="1"/>
    <col min="13616" max="13616" width="0.85546875" style="10" customWidth="1"/>
    <col min="13617" max="13617" width="0.28515625" style="10" customWidth="1"/>
    <col min="13618" max="13824" width="9.140625" style="10"/>
    <col min="13825" max="13825" width="6.28515625" style="10" customWidth="1"/>
    <col min="13826" max="13826" width="0.7109375" style="10" customWidth="1"/>
    <col min="13827" max="13827" width="2.5703125" style="10" customWidth="1"/>
    <col min="13828" max="13828" width="2.140625" style="10" customWidth="1"/>
    <col min="13829" max="13830" width="0.42578125" style="10" customWidth="1"/>
    <col min="13831" max="13831" width="3.28515625" style="10" customWidth="1"/>
    <col min="13832" max="13832" width="2.5703125" style="10" customWidth="1"/>
    <col min="13833" max="13833" width="2.42578125" style="10" customWidth="1"/>
    <col min="13834" max="13834" width="0.28515625" style="10" customWidth="1"/>
    <col min="13835" max="13835" width="4" style="10" customWidth="1"/>
    <col min="13836" max="13836" width="9.85546875" style="10" customWidth="1"/>
    <col min="13837" max="13837" width="0.28515625" style="10" customWidth="1"/>
    <col min="13838" max="13838" width="1.140625" style="10" customWidth="1"/>
    <col min="13839" max="13839" width="0.7109375" style="10" customWidth="1"/>
    <col min="13840" max="13840" width="2.140625" style="10" customWidth="1"/>
    <col min="13841" max="13841" width="3" style="10" customWidth="1"/>
    <col min="13842" max="13842" width="1.5703125" style="10" customWidth="1"/>
    <col min="13843" max="13843" width="2" style="10" customWidth="1"/>
    <col min="13844" max="13844" width="2.85546875" style="10" customWidth="1"/>
    <col min="13845" max="13845" width="4.28515625" style="10" customWidth="1"/>
    <col min="13846" max="13846" width="4.7109375" style="10" customWidth="1"/>
    <col min="13847" max="13847" width="2.28515625" style="10" customWidth="1"/>
    <col min="13848" max="13848" width="0.85546875" style="10" customWidth="1"/>
    <col min="13849" max="13849" width="2.140625" style="10" customWidth="1"/>
    <col min="13850" max="13850" width="6.85546875" style="10" customWidth="1"/>
    <col min="13851" max="13851" width="1.85546875" style="10" customWidth="1"/>
    <col min="13852" max="13852" width="3.42578125" style="10" customWidth="1"/>
    <col min="13853" max="13853" width="0.28515625" style="10" customWidth="1"/>
    <col min="13854" max="13854" width="1.7109375" style="10" customWidth="1"/>
    <col min="13855" max="13855" width="1.28515625" style="10" customWidth="1"/>
    <col min="13856" max="13856" width="0.28515625" style="10" customWidth="1"/>
    <col min="13857" max="13857" width="1.140625" style="10" customWidth="1"/>
    <col min="13858" max="13858" width="1.5703125" style="10" customWidth="1"/>
    <col min="13859" max="13859" width="0.28515625" style="10" customWidth="1"/>
    <col min="13860" max="13860" width="6.140625" style="10" customWidth="1"/>
    <col min="13861" max="13861" width="0.42578125" style="10" customWidth="1"/>
    <col min="13862" max="13862" width="3.5703125" style="10" customWidth="1"/>
    <col min="13863" max="13863" width="0.42578125" style="10" customWidth="1"/>
    <col min="13864" max="13864" width="1.7109375" style="10" customWidth="1"/>
    <col min="13865" max="13867" width="3" style="10" customWidth="1"/>
    <col min="13868" max="13868" width="2.28515625" style="10" customWidth="1"/>
    <col min="13869" max="13869" width="3.140625" style="10" customWidth="1"/>
    <col min="13870" max="13870" width="3.7109375" style="10" customWidth="1"/>
    <col min="13871" max="13871" width="4" style="10" customWidth="1"/>
    <col min="13872" max="13872" width="0.85546875" style="10" customWidth="1"/>
    <col min="13873" max="13873" width="0.28515625" style="10" customWidth="1"/>
    <col min="13874" max="14080" width="9.140625" style="10"/>
    <col min="14081" max="14081" width="6.28515625" style="10" customWidth="1"/>
    <col min="14082" max="14082" width="0.7109375" style="10" customWidth="1"/>
    <col min="14083" max="14083" width="2.5703125" style="10" customWidth="1"/>
    <col min="14084" max="14084" width="2.140625" style="10" customWidth="1"/>
    <col min="14085" max="14086" width="0.42578125" style="10" customWidth="1"/>
    <col min="14087" max="14087" width="3.28515625" style="10" customWidth="1"/>
    <col min="14088" max="14088" width="2.5703125" style="10" customWidth="1"/>
    <col min="14089" max="14089" width="2.42578125" style="10" customWidth="1"/>
    <col min="14090" max="14090" width="0.28515625" style="10" customWidth="1"/>
    <col min="14091" max="14091" width="4" style="10" customWidth="1"/>
    <col min="14092" max="14092" width="9.85546875" style="10" customWidth="1"/>
    <col min="14093" max="14093" width="0.28515625" style="10" customWidth="1"/>
    <col min="14094" max="14094" width="1.140625" style="10" customWidth="1"/>
    <col min="14095" max="14095" width="0.7109375" style="10" customWidth="1"/>
    <col min="14096" max="14096" width="2.140625" style="10" customWidth="1"/>
    <col min="14097" max="14097" width="3" style="10" customWidth="1"/>
    <col min="14098" max="14098" width="1.5703125" style="10" customWidth="1"/>
    <col min="14099" max="14099" width="2" style="10" customWidth="1"/>
    <col min="14100" max="14100" width="2.85546875" style="10" customWidth="1"/>
    <col min="14101" max="14101" width="4.28515625" style="10" customWidth="1"/>
    <col min="14102" max="14102" width="4.7109375" style="10" customWidth="1"/>
    <col min="14103" max="14103" width="2.28515625" style="10" customWidth="1"/>
    <col min="14104" max="14104" width="0.85546875" style="10" customWidth="1"/>
    <col min="14105" max="14105" width="2.140625" style="10" customWidth="1"/>
    <col min="14106" max="14106" width="6.85546875" style="10" customWidth="1"/>
    <col min="14107" max="14107" width="1.85546875" style="10" customWidth="1"/>
    <col min="14108" max="14108" width="3.42578125" style="10" customWidth="1"/>
    <col min="14109" max="14109" width="0.28515625" style="10" customWidth="1"/>
    <col min="14110" max="14110" width="1.7109375" style="10" customWidth="1"/>
    <col min="14111" max="14111" width="1.28515625" style="10" customWidth="1"/>
    <col min="14112" max="14112" width="0.28515625" style="10" customWidth="1"/>
    <col min="14113" max="14113" width="1.140625" style="10" customWidth="1"/>
    <col min="14114" max="14114" width="1.5703125" style="10" customWidth="1"/>
    <col min="14115" max="14115" width="0.28515625" style="10" customWidth="1"/>
    <col min="14116" max="14116" width="6.140625" style="10" customWidth="1"/>
    <col min="14117" max="14117" width="0.42578125" style="10" customWidth="1"/>
    <col min="14118" max="14118" width="3.5703125" style="10" customWidth="1"/>
    <col min="14119" max="14119" width="0.42578125" style="10" customWidth="1"/>
    <col min="14120" max="14120" width="1.7109375" style="10" customWidth="1"/>
    <col min="14121" max="14123" width="3" style="10" customWidth="1"/>
    <col min="14124" max="14124" width="2.28515625" style="10" customWidth="1"/>
    <col min="14125" max="14125" width="3.140625" style="10" customWidth="1"/>
    <col min="14126" max="14126" width="3.7109375" style="10" customWidth="1"/>
    <col min="14127" max="14127" width="4" style="10" customWidth="1"/>
    <col min="14128" max="14128" width="0.85546875" style="10" customWidth="1"/>
    <col min="14129" max="14129" width="0.28515625" style="10" customWidth="1"/>
    <col min="14130" max="14336" width="9.140625" style="10"/>
    <col min="14337" max="14337" width="6.28515625" style="10" customWidth="1"/>
    <col min="14338" max="14338" width="0.7109375" style="10" customWidth="1"/>
    <col min="14339" max="14339" width="2.5703125" style="10" customWidth="1"/>
    <col min="14340" max="14340" width="2.140625" style="10" customWidth="1"/>
    <col min="14341" max="14342" width="0.42578125" style="10" customWidth="1"/>
    <col min="14343" max="14343" width="3.28515625" style="10" customWidth="1"/>
    <col min="14344" max="14344" width="2.5703125" style="10" customWidth="1"/>
    <col min="14345" max="14345" width="2.42578125" style="10" customWidth="1"/>
    <col min="14346" max="14346" width="0.28515625" style="10" customWidth="1"/>
    <col min="14347" max="14347" width="4" style="10" customWidth="1"/>
    <col min="14348" max="14348" width="9.85546875" style="10" customWidth="1"/>
    <col min="14349" max="14349" width="0.28515625" style="10" customWidth="1"/>
    <col min="14350" max="14350" width="1.140625" style="10" customWidth="1"/>
    <col min="14351" max="14351" width="0.7109375" style="10" customWidth="1"/>
    <col min="14352" max="14352" width="2.140625" style="10" customWidth="1"/>
    <col min="14353" max="14353" width="3" style="10" customWidth="1"/>
    <col min="14354" max="14354" width="1.5703125" style="10" customWidth="1"/>
    <col min="14355" max="14355" width="2" style="10" customWidth="1"/>
    <col min="14356" max="14356" width="2.85546875" style="10" customWidth="1"/>
    <col min="14357" max="14357" width="4.28515625" style="10" customWidth="1"/>
    <col min="14358" max="14358" width="4.7109375" style="10" customWidth="1"/>
    <col min="14359" max="14359" width="2.28515625" style="10" customWidth="1"/>
    <col min="14360" max="14360" width="0.85546875" style="10" customWidth="1"/>
    <col min="14361" max="14361" width="2.140625" style="10" customWidth="1"/>
    <col min="14362" max="14362" width="6.85546875" style="10" customWidth="1"/>
    <col min="14363" max="14363" width="1.85546875" style="10" customWidth="1"/>
    <col min="14364" max="14364" width="3.42578125" style="10" customWidth="1"/>
    <col min="14365" max="14365" width="0.28515625" style="10" customWidth="1"/>
    <col min="14366" max="14366" width="1.7109375" style="10" customWidth="1"/>
    <col min="14367" max="14367" width="1.28515625" style="10" customWidth="1"/>
    <col min="14368" max="14368" width="0.28515625" style="10" customWidth="1"/>
    <col min="14369" max="14369" width="1.140625" style="10" customWidth="1"/>
    <col min="14370" max="14370" width="1.5703125" style="10" customWidth="1"/>
    <col min="14371" max="14371" width="0.28515625" style="10" customWidth="1"/>
    <col min="14372" max="14372" width="6.140625" style="10" customWidth="1"/>
    <col min="14373" max="14373" width="0.42578125" style="10" customWidth="1"/>
    <col min="14374" max="14374" width="3.5703125" style="10" customWidth="1"/>
    <col min="14375" max="14375" width="0.42578125" style="10" customWidth="1"/>
    <col min="14376" max="14376" width="1.7109375" style="10" customWidth="1"/>
    <col min="14377" max="14379" width="3" style="10" customWidth="1"/>
    <col min="14380" max="14380" width="2.28515625" style="10" customWidth="1"/>
    <col min="14381" max="14381" width="3.140625" style="10" customWidth="1"/>
    <col min="14382" max="14382" width="3.7109375" style="10" customWidth="1"/>
    <col min="14383" max="14383" width="4" style="10" customWidth="1"/>
    <col min="14384" max="14384" width="0.85546875" style="10" customWidth="1"/>
    <col min="14385" max="14385" width="0.28515625" style="10" customWidth="1"/>
    <col min="14386" max="14592" width="9.140625" style="10"/>
    <col min="14593" max="14593" width="6.28515625" style="10" customWidth="1"/>
    <col min="14594" max="14594" width="0.7109375" style="10" customWidth="1"/>
    <col min="14595" max="14595" width="2.5703125" style="10" customWidth="1"/>
    <col min="14596" max="14596" width="2.140625" style="10" customWidth="1"/>
    <col min="14597" max="14598" width="0.42578125" style="10" customWidth="1"/>
    <col min="14599" max="14599" width="3.28515625" style="10" customWidth="1"/>
    <col min="14600" max="14600" width="2.5703125" style="10" customWidth="1"/>
    <col min="14601" max="14601" width="2.42578125" style="10" customWidth="1"/>
    <col min="14602" max="14602" width="0.28515625" style="10" customWidth="1"/>
    <col min="14603" max="14603" width="4" style="10" customWidth="1"/>
    <col min="14604" max="14604" width="9.85546875" style="10" customWidth="1"/>
    <col min="14605" max="14605" width="0.28515625" style="10" customWidth="1"/>
    <col min="14606" max="14606" width="1.140625" style="10" customWidth="1"/>
    <col min="14607" max="14607" width="0.7109375" style="10" customWidth="1"/>
    <col min="14608" max="14608" width="2.140625" style="10" customWidth="1"/>
    <col min="14609" max="14609" width="3" style="10" customWidth="1"/>
    <col min="14610" max="14610" width="1.5703125" style="10" customWidth="1"/>
    <col min="14611" max="14611" width="2" style="10" customWidth="1"/>
    <col min="14612" max="14612" width="2.85546875" style="10" customWidth="1"/>
    <col min="14613" max="14613" width="4.28515625" style="10" customWidth="1"/>
    <col min="14614" max="14614" width="4.7109375" style="10" customWidth="1"/>
    <col min="14615" max="14615" width="2.28515625" style="10" customWidth="1"/>
    <col min="14616" max="14616" width="0.85546875" style="10" customWidth="1"/>
    <col min="14617" max="14617" width="2.140625" style="10" customWidth="1"/>
    <col min="14618" max="14618" width="6.85546875" style="10" customWidth="1"/>
    <col min="14619" max="14619" width="1.85546875" style="10" customWidth="1"/>
    <col min="14620" max="14620" width="3.42578125" style="10" customWidth="1"/>
    <col min="14621" max="14621" width="0.28515625" style="10" customWidth="1"/>
    <col min="14622" max="14622" width="1.7109375" style="10" customWidth="1"/>
    <col min="14623" max="14623" width="1.28515625" style="10" customWidth="1"/>
    <col min="14624" max="14624" width="0.28515625" style="10" customWidth="1"/>
    <col min="14625" max="14625" width="1.140625" style="10" customWidth="1"/>
    <col min="14626" max="14626" width="1.5703125" style="10" customWidth="1"/>
    <col min="14627" max="14627" width="0.28515625" style="10" customWidth="1"/>
    <col min="14628" max="14628" width="6.140625" style="10" customWidth="1"/>
    <col min="14629" max="14629" width="0.42578125" style="10" customWidth="1"/>
    <col min="14630" max="14630" width="3.5703125" style="10" customWidth="1"/>
    <col min="14631" max="14631" width="0.42578125" style="10" customWidth="1"/>
    <col min="14632" max="14632" width="1.7109375" style="10" customWidth="1"/>
    <col min="14633" max="14635" width="3" style="10" customWidth="1"/>
    <col min="14636" max="14636" width="2.28515625" style="10" customWidth="1"/>
    <col min="14637" max="14637" width="3.140625" style="10" customWidth="1"/>
    <col min="14638" max="14638" width="3.7109375" style="10" customWidth="1"/>
    <col min="14639" max="14639" width="4" style="10" customWidth="1"/>
    <col min="14640" max="14640" width="0.85546875" style="10" customWidth="1"/>
    <col min="14641" max="14641" width="0.28515625" style="10" customWidth="1"/>
    <col min="14642" max="14848" width="9.140625" style="10"/>
    <col min="14849" max="14849" width="6.28515625" style="10" customWidth="1"/>
    <col min="14850" max="14850" width="0.7109375" style="10" customWidth="1"/>
    <col min="14851" max="14851" width="2.5703125" style="10" customWidth="1"/>
    <col min="14852" max="14852" width="2.140625" style="10" customWidth="1"/>
    <col min="14853" max="14854" width="0.42578125" style="10" customWidth="1"/>
    <col min="14855" max="14855" width="3.28515625" style="10" customWidth="1"/>
    <col min="14856" max="14856" width="2.5703125" style="10" customWidth="1"/>
    <col min="14857" max="14857" width="2.42578125" style="10" customWidth="1"/>
    <col min="14858" max="14858" width="0.28515625" style="10" customWidth="1"/>
    <col min="14859" max="14859" width="4" style="10" customWidth="1"/>
    <col min="14860" max="14860" width="9.85546875" style="10" customWidth="1"/>
    <col min="14861" max="14861" width="0.28515625" style="10" customWidth="1"/>
    <col min="14862" max="14862" width="1.140625" style="10" customWidth="1"/>
    <col min="14863" max="14863" width="0.7109375" style="10" customWidth="1"/>
    <col min="14864" max="14864" width="2.140625" style="10" customWidth="1"/>
    <col min="14865" max="14865" width="3" style="10" customWidth="1"/>
    <col min="14866" max="14866" width="1.5703125" style="10" customWidth="1"/>
    <col min="14867" max="14867" width="2" style="10" customWidth="1"/>
    <col min="14868" max="14868" width="2.85546875" style="10" customWidth="1"/>
    <col min="14869" max="14869" width="4.28515625" style="10" customWidth="1"/>
    <col min="14870" max="14870" width="4.7109375" style="10" customWidth="1"/>
    <col min="14871" max="14871" width="2.28515625" style="10" customWidth="1"/>
    <col min="14872" max="14872" width="0.85546875" style="10" customWidth="1"/>
    <col min="14873" max="14873" width="2.140625" style="10" customWidth="1"/>
    <col min="14874" max="14874" width="6.85546875" style="10" customWidth="1"/>
    <col min="14875" max="14875" width="1.85546875" style="10" customWidth="1"/>
    <col min="14876" max="14876" width="3.42578125" style="10" customWidth="1"/>
    <col min="14877" max="14877" width="0.28515625" style="10" customWidth="1"/>
    <col min="14878" max="14878" width="1.7109375" style="10" customWidth="1"/>
    <col min="14879" max="14879" width="1.28515625" style="10" customWidth="1"/>
    <col min="14880" max="14880" width="0.28515625" style="10" customWidth="1"/>
    <col min="14881" max="14881" width="1.140625" style="10" customWidth="1"/>
    <col min="14882" max="14882" width="1.5703125" style="10" customWidth="1"/>
    <col min="14883" max="14883" width="0.28515625" style="10" customWidth="1"/>
    <col min="14884" max="14884" width="6.140625" style="10" customWidth="1"/>
    <col min="14885" max="14885" width="0.42578125" style="10" customWidth="1"/>
    <col min="14886" max="14886" width="3.5703125" style="10" customWidth="1"/>
    <col min="14887" max="14887" width="0.42578125" style="10" customWidth="1"/>
    <col min="14888" max="14888" width="1.7109375" style="10" customWidth="1"/>
    <col min="14889" max="14891" width="3" style="10" customWidth="1"/>
    <col min="14892" max="14892" width="2.28515625" style="10" customWidth="1"/>
    <col min="14893" max="14893" width="3.140625" style="10" customWidth="1"/>
    <col min="14894" max="14894" width="3.7109375" style="10" customWidth="1"/>
    <col min="14895" max="14895" width="4" style="10" customWidth="1"/>
    <col min="14896" max="14896" width="0.85546875" style="10" customWidth="1"/>
    <col min="14897" max="14897" width="0.28515625" style="10" customWidth="1"/>
    <col min="14898" max="15104" width="9.140625" style="10"/>
    <col min="15105" max="15105" width="6.28515625" style="10" customWidth="1"/>
    <col min="15106" max="15106" width="0.7109375" style="10" customWidth="1"/>
    <col min="15107" max="15107" width="2.5703125" style="10" customWidth="1"/>
    <col min="15108" max="15108" width="2.140625" style="10" customWidth="1"/>
    <col min="15109" max="15110" width="0.42578125" style="10" customWidth="1"/>
    <col min="15111" max="15111" width="3.28515625" style="10" customWidth="1"/>
    <col min="15112" max="15112" width="2.5703125" style="10" customWidth="1"/>
    <col min="15113" max="15113" width="2.42578125" style="10" customWidth="1"/>
    <col min="15114" max="15114" width="0.28515625" style="10" customWidth="1"/>
    <col min="15115" max="15115" width="4" style="10" customWidth="1"/>
    <col min="15116" max="15116" width="9.85546875" style="10" customWidth="1"/>
    <col min="15117" max="15117" width="0.28515625" style="10" customWidth="1"/>
    <col min="15118" max="15118" width="1.140625" style="10" customWidth="1"/>
    <col min="15119" max="15119" width="0.7109375" style="10" customWidth="1"/>
    <col min="15120" max="15120" width="2.140625" style="10" customWidth="1"/>
    <col min="15121" max="15121" width="3" style="10" customWidth="1"/>
    <col min="15122" max="15122" width="1.5703125" style="10" customWidth="1"/>
    <col min="15123" max="15123" width="2" style="10" customWidth="1"/>
    <col min="15124" max="15124" width="2.85546875" style="10" customWidth="1"/>
    <col min="15125" max="15125" width="4.28515625" style="10" customWidth="1"/>
    <col min="15126" max="15126" width="4.7109375" style="10" customWidth="1"/>
    <col min="15127" max="15127" width="2.28515625" style="10" customWidth="1"/>
    <col min="15128" max="15128" width="0.85546875" style="10" customWidth="1"/>
    <col min="15129" max="15129" width="2.140625" style="10" customWidth="1"/>
    <col min="15130" max="15130" width="6.85546875" style="10" customWidth="1"/>
    <col min="15131" max="15131" width="1.85546875" style="10" customWidth="1"/>
    <col min="15132" max="15132" width="3.42578125" style="10" customWidth="1"/>
    <col min="15133" max="15133" width="0.28515625" style="10" customWidth="1"/>
    <col min="15134" max="15134" width="1.7109375" style="10" customWidth="1"/>
    <col min="15135" max="15135" width="1.28515625" style="10" customWidth="1"/>
    <col min="15136" max="15136" width="0.28515625" style="10" customWidth="1"/>
    <col min="15137" max="15137" width="1.140625" style="10" customWidth="1"/>
    <col min="15138" max="15138" width="1.5703125" style="10" customWidth="1"/>
    <col min="15139" max="15139" width="0.28515625" style="10" customWidth="1"/>
    <col min="15140" max="15140" width="6.140625" style="10" customWidth="1"/>
    <col min="15141" max="15141" width="0.42578125" style="10" customWidth="1"/>
    <col min="15142" max="15142" width="3.5703125" style="10" customWidth="1"/>
    <col min="15143" max="15143" width="0.42578125" style="10" customWidth="1"/>
    <col min="15144" max="15144" width="1.7109375" style="10" customWidth="1"/>
    <col min="15145" max="15147" width="3" style="10" customWidth="1"/>
    <col min="15148" max="15148" width="2.28515625" style="10" customWidth="1"/>
    <col min="15149" max="15149" width="3.140625" style="10" customWidth="1"/>
    <col min="15150" max="15150" width="3.7109375" style="10" customWidth="1"/>
    <col min="15151" max="15151" width="4" style="10" customWidth="1"/>
    <col min="15152" max="15152" width="0.85546875" style="10" customWidth="1"/>
    <col min="15153" max="15153" width="0.28515625" style="10" customWidth="1"/>
    <col min="15154" max="15360" width="9.140625" style="10"/>
    <col min="15361" max="15361" width="6.28515625" style="10" customWidth="1"/>
    <col min="15362" max="15362" width="0.7109375" style="10" customWidth="1"/>
    <col min="15363" max="15363" width="2.5703125" style="10" customWidth="1"/>
    <col min="15364" max="15364" width="2.140625" style="10" customWidth="1"/>
    <col min="15365" max="15366" width="0.42578125" style="10" customWidth="1"/>
    <col min="15367" max="15367" width="3.28515625" style="10" customWidth="1"/>
    <col min="15368" max="15368" width="2.5703125" style="10" customWidth="1"/>
    <col min="15369" max="15369" width="2.42578125" style="10" customWidth="1"/>
    <col min="15370" max="15370" width="0.28515625" style="10" customWidth="1"/>
    <col min="15371" max="15371" width="4" style="10" customWidth="1"/>
    <col min="15372" max="15372" width="9.85546875" style="10" customWidth="1"/>
    <col min="15373" max="15373" width="0.28515625" style="10" customWidth="1"/>
    <col min="15374" max="15374" width="1.140625" style="10" customWidth="1"/>
    <col min="15375" max="15375" width="0.7109375" style="10" customWidth="1"/>
    <col min="15376" max="15376" width="2.140625" style="10" customWidth="1"/>
    <col min="15377" max="15377" width="3" style="10" customWidth="1"/>
    <col min="15378" max="15378" width="1.5703125" style="10" customWidth="1"/>
    <col min="15379" max="15379" width="2" style="10" customWidth="1"/>
    <col min="15380" max="15380" width="2.85546875" style="10" customWidth="1"/>
    <col min="15381" max="15381" width="4.28515625" style="10" customWidth="1"/>
    <col min="15382" max="15382" width="4.7109375" style="10" customWidth="1"/>
    <col min="15383" max="15383" width="2.28515625" style="10" customWidth="1"/>
    <col min="15384" max="15384" width="0.85546875" style="10" customWidth="1"/>
    <col min="15385" max="15385" width="2.140625" style="10" customWidth="1"/>
    <col min="15386" max="15386" width="6.85546875" style="10" customWidth="1"/>
    <col min="15387" max="15387" width="1.85546875" style="10" customWidth="1"/>
    <col min="15388" max="15388" width="3.42578125" style="10" customWidth="1"/>
    <col min="15389" max="15389" width="0.28515625" style="10" customWidth="1"/>
    <col min="15390" max="15390" width="1.7109375" style="10" customWidth="1"/>
    <col min="15391" max="15391" width="1.28515625" style="10" customWidth="1"/>
    <col min="15392" max="15392" width="0.28515625" style="10" customWidth="1"/>
    <col min="15393" max="15393" width="1.140625" style="10" customWidth="1"/>
    <col min="15394" max="15394" width="1.5703125" style="10" customWidth="1"/>
    <col min="15395" max="15395" width="0.28515625" style="10" customWidth="1"/>
    <col min="15396" max="15396" width="6.140625" style="10" customWidth="1"/>
    <col min="15397" max="15397" width="0.42578125" style="10" customWidth="1"/>
    <col min="15398" max="15398" width="3.5703125" style="10" customWidth="1"/>
    <col min="15399" max="15399" width="0.42578125" style="10" customWidth="1"/>
    <col min="15400" max="15400" width="1.7109375" style="10" customWidth="1"/>
    <col min="15401" max="15403" width="3" style="10" customWidth="1"/>
    <col min="15404" max="15404" width="2.28515625" style="10" customWidth="1"/>
    <col min="15405" max="15405" width="3.140625" style="10" customWidth="1"/>
    <col min="15406" max="15406" width="3.7109375" style="10" customWidth="1"/>
    <col min="15407" max="15407" width="4" style="10" customWidth="1"/>
    <col min="15408" max="15408" width="0.85546875" style="10" customWidth="1"/>
    <col min="15409" max="15409" width="0.28515625" style="10" customWidth="1"/>
    <col min="15410" max="15616" width="9.140625" style="10"/>
    <col min="15617" max="15617" width="6.28515625" style="10" customWidth="1"/>
    <col min="15618" max="15618" width="0.7109375" style="10" customWidth="1"/>
    <col min="15619" max="15619" width="2.5703125" style="10" customWidth="1"/>
    <col min="15620" max="15620" width="2.140625" style="10" customWidth="1"/>
    <col min="15621" max="15622" width="0.42578125" style="10" customWidth="1"/>
    <col min="15623" max="15623" width="3.28515625" style="10" customWidth="1"/>
    <col min="15624" max="15624" width="2.5703125" style="10" customWidth="1"/>
    <col min="15625" max="15625" width="2.42578125" style="10" customWidth="1"/>
    <col min="15626" max="15626" width="0.28515625" style="10" customWidth="1"/>
    <col min="15627" max="15627" width="4" style="10" customWidth="1"/>
    <col min="15628" max="15628" width="9.85546875" style="10" customWidth="1"/>
    <col min="15629" max="15629" width="0.28515625" style="10" customWidth="1"/>
    <col min="15630" max="15630" width="1.140625" style="10" customWidth="1"/>
    <col min="15631" max="15631" width="0.7109375" style="10" customWidth="1"/>
    <col min="15632" max="15632" width="2.140625" style="10" customWidth="1"/>
    <col min="15633" max="15633" width="3" style="10" customWidth="1"/>
    <col min="15634" max="15634" width="1.5703125" style="10" customWidth="1"/>
    <col min="15635" max="15635" width="2" style="10" customWidth="1"/>
    <col min="15636" max="15636" width="2.85546875" style="10" customWidth="1"/>
    <col min="15637" max="15637" width="4.28515625" style="10" customWidth="1"/>
    <col min="15638" max="15638" width="4.7109375" style="10" customWidth="1"/>
    <col min="15639" max="15639" width="2.28515625" style="10" customWidth="1"/>
    <col min="15640" max="15640" width="0.85546875" style="10" customWidth="1"/>
    <col min="15641" max="15641" width="2.140625" style="10" customWidth="1"/>
    <col min="15642" max="15642" width="6.85546875" style="10" customWidth="1"/>
    <col min="15643" max="15643" width="1.85546875" style="10" customWidth="1"/>
    <col min="15644" max="15644" width="3.42578125" style="10" customWidth="1"/>
    <col min="15645" max="15645" width="0.28515625" style="10" customWidth="1"/>
    <col min="15646" max="15646" width="1.7109375" style="10" customWidth="1"/>
    <col min="15647" max="15647" width="1.28515625" style="10" customWidth="1"/>
    <col min="15648" max="15648" width="0.28515625" style="10" customWidth="1"/>
    <col min="15649" max="15649" width="1.140625" style="10" customWidth="1"/>
    <col min="15650" max="15650" width="1.5703125" style="10" customWidth="1"/>
    <col min="15651" max="15651" width="0.28515625" style="10" customWidth="1"/>
    <col min="15652" max="15652" width="6.140625" style="10" customWidth="1"/>
    <col min="15653" max="15653" width="0.42578125" style="10" customWidth="1"/>
    <col min="15654" max="15654" width="3.5703125" style="10" customWidth="1"/>
    <col min="15655" max="15655" width="0.42578125" style="10" customWidth="1"/>
    <col min="15656" max="15656" width="1.7109375" style="10" customWidth="1"/>
    <col min="15657" max="15659" width="3" style="10" customWidth="1"/>
    <col min="15660" max="15660" width="2.28515625" style="10" customWidth="1"/>
    <col min="15661" max="15661" width="3.140625" style="10" customWidth="1"/>
    <col min="15662" max="15662" width="3.7109375" style="10" customWidth="1"/>
    <col min="15663" max="15663" width="4" style="10" customWidth="1"/>
    <col min="15664" max="15664" width="0.85546875" style="10" customWidth="1"/>
    <col min="15665" max="15665" width="0.28515625" style="10" customWidth="1"/>
    <col min="15666" max="15872" width="9.140625" style="10"/>
    <col min="15873" max="15873" width="6.28515625" style="10" customWidth="1"/>
    <col min="15874" max="15874" width="0.7109375" style="10" customWidth="1"/>
    <col min="15875" max="15875" width="2.5703125" style="10" customWidth="1"/>
    <col min="15876" max="15876" width="2.140625" style="10" customWidth="1"/>
    <col min="15877" max="15878" width="0.42578125" style="10" customWidth="1"/>
    <col min="15879" max="15879" width="3.28515625" style="10" customWidth="1"/>
    <col min="15880" max="15880" width="2.5703125" style="10" customWidth="1"/>
    <col min="15881" max="15881" width="2.42578125" style="10" customWidth="1"/>
    <col min="15882" max="15882" width="0.28515625" style="10" customWidth="1"/>
    <col min="15883" max="15883" width="4" style="10" customWidth="1"/>
    <col min="15884" max="15884" width="9.85546875" style="10" customWidth="1"/>
    <col min="15885" max="15885" width="0.28515625" style="10" customWidth="1"/>
    <col min="15886" max="15886" width="1.140625" style="10" customWidth="1"/>
    <col min="15887" max="15887" width="0.7109375" style="10" customWidth="1"/>
    <col min="15888" max="15888" width="2.140625" style="10" customWidth="1"/>
    <col min="15889" max="15889" width="3" style="10" customWidth="1"/>
    <col min="15890" max="15890" width="1.5703125" style="10" customWidth="1"/>
    <col min="15891" max="15891" width="2" style="10" customWidth="1"/>
    <col min="15892" max="15892" width="2.85546875" style="10" customWidth="1"/>
    <col min="15893" max="15893" width="4.28515625" style="10" customWidth="1"/>
    <col min="15894" max="15894" width="4.7109375" style="10" customWidth="1"/>
    <col min="15895" max="15895" width="2.28515625" style="10" customWidth="1"/>
    <col min="15896" max="15896" width="0.85546875" style="10" customWidth="1"/>
    <col min="15897" max="15897" width="2.140625" style="10" customWidth="1"/>
    <col min="15898" max="15898" width="6.85546875" style="10" customWidth="1"/>
    <col min="15899" max="15899" width="1.85546875" style="10" customWidth="1"/>
    <col min="15900" max="15900" width="3.42578125" style="10" customWidth="1"/>
    <col min="15901" max="15901" width="0.28515625" style="10" customWidth="1"/>
    <col min="15902" max="15902" width="1.7109375" style="10" customWidth="1"/>
    <col min="15903" max="15903" width="1.28515625" style="10" customWidth="1"/>
    <col min="15904" max="15904" width="0.28515625" style="10" customWidth="1"/>
    <col min="15905" max="15905" width="1.140625" style="10" customWidth="1"/>
    <col min="15906" max="15906" width="1.5703125" style="10" customWidth="1"/>
    <col min="15907" max="15907" width="0.28515625" style="10" customWidth="1"/>
    <col min="15908" max="15908" width="6.140625" style="10" customWidth="1"/>
    <col min="15909" max="15909" width="0.42578125" style="10" customWidth="1"/>
    <col min="15910" max="15910" width="3.5703125" style="10" customWidth="1"/>
    <col min="15911" max="15911" width="0.42578125" style="10" customWidth="1"/>
    <col min="15912" max="15912" width="1.7109375" style="10" customWidth="1"/>
    <col min="15913" max="15915" width="3" style="10" customWidth="1"/>
    <col min="15916" max="15916" width="2.28515625" style="10" customWidth="1"/>
    <col min="15917" max="15917" width="3.140625" style="10" customWidth="1"/>
    <col min="15918" max="15918" width="3.7109375" style="10" customWidth="1"/>
    <col min="15919" max="15919" width="4" style="10" customWidth="1"/>
    <col min="15920" max="15920" width="0.85546875" style="10" customWidth="1"/>
    <col min="15921" max="15921" width="0.28515625" style="10" customWidth="1"/>
    <col min="15922" max="16128" width="9.140625" style="10"/>
    <col min="16129" max="16129" width="6.28515625" style="10" customWidth="1"/>
    <col min="16130" max="16130" width="0.7109375" style="10" customWidth="1"/>
    <col min="16131" max="16131" width="2.5703125" style="10" customWidth="1"/>
    <col min="16132" max="16132" width="2.140625" style="10" customWidth="1"/>
    <col min="16133" max="16134" width="0.42578125" style="10" customWidth="1"/>
    <col min="16135" max="16135" width="3.28515625" style="10" customWidth="1"/>
    <col min="16136" max="16136" width="2.5703125" style="10" customWidth="1"/>
    <col min="16137" max="16137" width="2.42578125" style="10" customWidth="1"/>
    <col min="16138" max="16138" width="0.28515625" style="10" customWidth="1"/>
    <col min="16139" max="16139" width="4" style="10" customWidth="1"/>
    <col min="16140" max="16140" width="9.85546875" style="10" customWidth="1"/>
    <col min="16141" max="16141" width="0.28515625" style="10" customWidth="1"/>
    <col min="16142" max="16142" width="1.140625" style="10" customWidth="1"/>
    <col min="16143" max="16143" width="0.7109375" style="10" customWidth="1"/>
    <col min="16144" max="16144" width="2.140625" style="10" customWidth="1"/>
    <col min="16145" max="16145" width="3" style="10" customWidth="1"/>
    <col min="16146" max="16146" width="1.5703125" style="10" customWidth="1"/>
    <col min="16147" max="16147" width="2" style="10" customWidth="1"/>
    <col min="16148" max="16148" width="2.85546875" style="10" customWidth="1"/>
    <col min="16149" max="16149" width="4.28515625" style="10" customWidth="1"/>
    <col min="16150" max="16150" width="4.7109375" style="10" customWidth="1"/>
    <col min="16151" max="16151" width="2.28515625" style="10" customWidth="1"/>
    <col min="16152" max="16152" width="0.85546875" style="10" customWidth="1"/>
    <col min="16153" max="16153" width="2.140625" style="10" customWidth="1"/>
    <col min="16154" max="16154" width="6.85546875" style="10" customWidth="1"/>
    <col min="16155" max="16155" width="1.85546875" style="10" customWidth="1"/>
    <col min="16156" max="16156" width="3.42578125" style="10" customWidth="1"/>
    <col min="16157" max="16157" width="0.28515625" style="10" customWidth="1"/>
    <col min="16158" max="16158" width="1.7109375" style="10" customWidth="1"/>
    <col min="16159" max="16159" width="1.28515625" style="10" customWidth="1"/>
    <col min="16160" max="16160" width="0.28515625" style="10" customWidth="1"/>
    <col min="16161" max="16161" width="1.140625" style="10" customWidth="1"/>
    <col min="16162" max="16162" width="1.5703125" style="10" customWidth="1"/>
    <col min="16163" max="16163" width="0.28515625" style="10" customWidth="1"/>
    <col min="16164" max="16164" width="6.140625" style="10" customWidth="1"/>
    <col min="16165" max="16165" width="0.42578125" style="10" customWidth="1"/>
    <col min="16166" max="16166" width="3.5703125" style="10" customWidth="1"/>
    <col min="16167" max="16167" width="0.42578125" style="10" customWidth="1"/>
    <col min="16168" max="16168" width="1.7109375" style="10" customWidth="1"/>
    <col min="16169" max="16171" width="3" style="10" customWidth="1"/>
    <col min="16172" max="16172" width="2.28515625" style="10" customWidth="1"/>
    <col min="16173" max="16173" width="3.140625" style="10" customWidth="1"/>
    <col min="16174" max="16174" width="3.7109375" style="10" customWidth="1"/>
    <col min="16175" max="16175" width="4" style="10" customWidth="1"/>
    <col min="16176" max="16176" width="0.85546875" style="10" customWidth="1"/>
    <col min="16177" max="16177" width="0.28515625" style="10" customWidth="1"/>
    <col min="16178" max="16384" width="9.140625" style="10"/>
  </cols>
  <sheetData>
    <row r="1" spans="1:49" ht="15" customHeight="1" x14ac:dyDescent="0.25">
      <c r="A1" s="348" t="s">
        <v>82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F1" s="274"/>
      <c r="AI1" s="349" t="s">
        <v>83</v>
      </c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</row>
    <row r="2" spans="1:49" ht="15.75" customHeight="1" x14ac:dyDescent="0.25">
      <c r="AF2" s="275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</row>
    <row r="3" spans="1:49" ht="6" customHeight="1" x14ac:dyDescent="0.25">
      <c r="Y3" s="351" t="s">
        <v>84</v>
      </c>
      <c r="Z3" s="258"/>
      <c r="AA3" s="258"/>
      <c r="AB3" s="258"/>
      <c r="AC3" s="259"/>
      <c r="AF3" s="275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</row>
    <row r="4" spans="1:49" ht="0.75" customHeight="1" x14ac:dyDescent="0.25">
      <c r="Y4" s="260"/>
      <c r="Z4" s="261"/>
      <c r="AA4" s="261"/>
      <c r="AB4" s="261"/>
      <c r="AC4" s="262"/>
      <c r="AF4" s="275"/>
      <c r="AJ4" s="247" t="s">
        <v>85</v>
      </c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</row>
    <row r="5" spans="1:49" ht="5.25" customHeight="1" x14ac:dyDescent="0.25">
      <c r="A5" s="352" t="s">
        <v>83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Y5" s="263"/>
      <c r="Z5" s="264"/>
      <c r="AA5" s="264"/>
      <c r="AB5" s="264"/>
      <c r="AC5" s="265"/>
      <c r="AF5" s="275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</row>
    <row r="6" spans="1:49" ht="1.5" customHeight="1" x14ac:dyDescent="0.25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S6" s="356" t="s">
        <v>86</v>
      </c>
      <c r="T6" s="333"/>
      <c r="U6" s="333"/>
      <c r="V6" s="333"/>
      <c r="W6" s="333"/>
      <c r="Y6" s="267" t="s">
        <v>87</v>
      </c>
      <c r="Z6" s="258"/>
      <c r="AA6" s="258"/>
      <c r="AB6" s="258"/>
      <c r="AC6" s="259"/>
      <c r="AF6" s="275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</row>
    <row r="7" spans="1:49" ht="1.5" customHeight="1" x14ac:dyDescent="0.25">
      <c r="A7" s="353"/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S7" s="333"/>
      <c r="T7" s="333"/>
      <c r="U7" s="333"/>
      <c r="V7" s="333"/>
      <c r="W7" s="333"/>
      <c r="Y7" s="260"/>
      <c r="Z7" s="261"/>
      <c r="AA7" s="261"/>
      <c r="AB7" s="261"/>
      <c r="AC7" s="262"/>
      <c r="AF7" s="275"/>
    </row>
    <row r="8" spans="1:49" ht="11.4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S8" s="333"/>
      <c r="T8" s="333"/>
      <c r="U8" s="333"/>
      <c r="V8" s="333"/>
      <c r="W8" s="333"/>
      <c r="Y8" s="263"/>
      <c r="Z8" s="264"/>
      <c r="AA8" s="264"/>
      <c r="AB8" s="264"/>
      <c r="AC8" s="265"/>
      <c r="AF8" s="275"/>
      <c r="AJ8" s="357" t="s">
        <v>88</v>
      </c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</row>
    <row r="9" spans="1:49" ht="3.75" customHeight="1" x14ac:dyDescent="0.25">
      <c r="A9" s="354"/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T9" s="358" t="s">
        <v>89</v>
      </c>
      <c r="U9" s="333"/>
      <c r="V9" s="333"/>
      <c r="W9" s="333"/>
      <c r="Y9" s="359"/>
      <c r="Z9" s="258"/>
      <c r="AA9" s="258"/>
      <c r="AB9" s="258"/>
      <c r="AC9" s="259"/>
      <c r="AF9" s="27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</row>
    <row r="10" spans="1:49" ht="1.5" customHeight="1" x14ac:dyDescent="0.25">
      <c r="A10" s="354"/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T10" s="333"/>
      <c r="U10" s="333"/>
      <c r="V10" s="333"/>
      <c r="W10" s="333"/>
      <c r="Y10" s="260"/>
      <c r="Z10" s="261"/>
      <c r="AA10" s="261"/>
      <c r="AB10" s="261"/>
      <c r="AC10" s="262"/>
      <c r="AF10" s="275"/>
    </row>
    <row r="11" spans="1:49" ht="9.1999999999999993" customHeight="1" x14ac:dyDescent="0.25">
      <c r="A11" s="355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T11" s="333"/>
      <c r="U11" s="333"/>
      <c r="V11" s="333"/>
      <c r="W11" s="333"/>
      <c r="Y11" s="263"/>
      <c r="Z11" s="264"/>
      <c r="AA11" s="264"/>
      <c r="AB11" s="264"/>
      <c r="AC11" s="265"/>
      <c r="AF11" s="275"/>
      <c r="AJ11" s="240" t="str">
        <f xml:space="preserve"> CONCATENATE("к приходному кассовому ордеру №"," ",номер_договора)</f>
        <v>к приходному кассовому ордеру № 3210</v>
      </c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ht="2.25" customHeight="1" x14ac:dyDescent="0.25">
      <c r="A12" s="360" t="s">
        <v>85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Y12" s="359"/>
      <c r="Z12" s="258"/>
      <c r="AA12" s="258"/>
      <c r="AB12" s="258"/>
      <c r="AC12" s="259"/>
      <c r="AF12" s="275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</row>
    <row r="13" spans="1:49" ht="3" customHeight="1" x14ac:dyDescent="0.25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Y13" s="260"/>
      <c r="Z13" s="261"/>
      <c r="AA13" s="261"/>
      <c r="AB13" s="261"/>
      <c r="AC13" s="262"/>
      <c r="AF13" s="275"/>
      <c r="AJ13" s="160" t="str">
        <f>CONCATENATE("от"," ",дата_договора)</f>
        <v>от 43649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</row>
    <row r="14" spans="1:49" ht="6.75" customHeight="1" x14ac:dyDescent="0.25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361"/>
      <c r="P14" s="278"/>
      <c r="Q14" s="278"/>
      <c r="Y14" s="260"/>
      <c r="Z14" s="261"/>
      <c r="AA14" s="261"/>
      <c r="AB14" s="261"/>
      <c r="AC14" s="262"/>
      <c r="AF14" s="275"/>
      <c r="AJ14" s="243" t="s">
        <v>171</v>
      </c>
      <c r="AK14" s="345">
        <f>дата_договора</f>
        <v>43649</v>
      </c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45"/>
    </row>
    <row r="15" spans="1:49" ht="6.2" customHeight="1" x14ac:dyDescent="0.25">
      <c r="A15" s="363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Y15" s="260"/>
      <c r="Z15" s="261"/>
      <c r="AA15" s="261"/>
      <c r="AB15" s="261"/>
      <c r="AC15" s="262"/>
      <c r="AF15" s="275"/>
      <c r="AJ15" s="243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345"/>
    </row>
    <row r="16" spans="1:49" x14ac:dyDescent="0.25">
      <c r="A16" s="364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278"/>
      <c r="Q16" s="278"/>
      <c r="Y16" s="260"/>
      <c r="Z16" s="261"/>
      <c r="AA16" s="261"/>
      <c r="AB16" s="261"/>
      <c r="AC16" s="262"/>
      <c r="AF16" s="275"/>
    </row>
    <row r="17" spans="1:49" ht="0.75" customHeight="1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Y17" s="260"/>
      <c r="Z17" s="261"/>
      <c r="AA17" s="261"/>
      <c r="AB17" s="261"/>
      <c r="AC17" s="262"/>
      <c r="AF17" s="275"/>
      <c r="AJ17" s="344" t="s">
        <v>90</v>
      </c>
      <c r="AK17" s="241"/>
      <c r="AL17" s="241"/>
      <c r="AM17" s="241"/>
    </row>
    <row r="18" spans="1:49" ht="2.25" customHeight="1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Y18" s="263"/>
      <c r="Z18" s="264"/>
      <c r="AA18" s="264"/>
      <c r="AB18" s="264"/>
      <c r="AC18" s="265"/>
      <c r="AF18" s="275"/>
      <c r="AJ18" s="241"/>
      <c r="AK18" s="241"/>
      <c r="AL18" s="241"/>
      <c r="AM18" s="241"/>
      <c r="AN18" s="290"/>
      <c r="AO18" s="273"/>
      <c r="AP18" s="273"/>
      <c r="AQ18" s="273"/>
      <c r="AR18" s="273"/>
      <c r="AS18" s="273"/>
      <c r="AT18" s="273"/>
      <c r="AU18" s="273"/>
      <c r="AV18" s="273"/>
      <c r="AW18" s="273"/>
    </row>
    <row r="19" spans="1:49" x14ac:dyDescent="0.25">
      <c r="A19" s="360" t="s">
        <v>91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AF19" s="275"/>
      <c r="AJ19" s="241"/>
      <c r="AK19" s="241"/>
      <c r="AL19" s="241"/>
      <c r="AM19" s="241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</row>
    <row r="20" spans="1:49" ht="0.75" customHeight="1" x14ac:dyDescent="0.25">
      <c r="A20" s="3" t="s">
        <v>92</v>
      </c>
      <c r="AF20" s="275"/>
      <c r="AJ20" s="241"/>
      <c r="AK20" s="241"/>
      <c r="AL20" s="241"/>
      <c r="AM20" s="241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</row>
    <row r="21" spans="1:49" ht="0.75" customHeight="1" x14ac:dyDescent="0.25">
      <c r="A21" s="3" t="s">
        <v>93</v>
      </c>
      <c r="AF21" s="275"/>
      <c r="AJ21" s="365" t="str">
        <f>ФИО</f>
        <v>Сычева Елена Дмитриевна</v>
      </c>
      <c r="AK21" s="365"/>
      <c r="AL21" s="365"/>
      <c r="AM21" s="365"/>
      <c r="AN21" s="365"/>
      <c r="AO21" s="365"/>
      <c r="AP21" s="365"/>
      <c r="AQ21" s="365"/>
      <c r="AR21" s="365"/>
      <c r="AS21" s="365"/>
      <c r="AT21" s="365"/>
      <c r="AU21" s="365"/>
      <c r="AV21" s="365"/>
      <c r="AW21" s="365"/>
    </row>
    <row r="22" spans="1:49" ht="13.5" customHeight="1" x14ac:dyDescent="0.25">
      <c r="A22" s="3"/>
      <c r="U22" s="329" t="s">
        <v>94</v>
      </c>
      <c r="V22" s="258"/>
      <c r="W22" s="258"/>
      <c r="X22" s="258"/>
      <c r="Y22" s="259"/>
      <c r="Z22" s="329" t="s">
        <v>95</v>
      </c>
      <c r="AA22" s="258"/>
      <c r="AB22" s="259"/>
      <c r="AF22" s="275"/>
      <c r="AJ22" s="366"/>
      <c r="AK22" s="366"/>
      <c r="AL22" s="366"/>
      <c r="AM22" s="366"/>
      <c r="AN22" s="366"/>
      <c r="AO22" s="366"/>
      <c r="AP22" s="366"/>
      <c r="AQ22" s="366"/>
      <c r="AR22" s="366"/>
      <c r="AS22" s="366"/>
      <c r="AT22" s="366"/>
      <c r="AU22" s="366"/>
      <c r="AV22" s="366"/>
      <c r="AW22" s="366"/>
    </row>
    <row r="23" spans="1:49" ht="10.7" customHeight="1" x14ac:dyDescent="0.25">
      <c r="U23" s="260"/>
      <c r="V23" s="261"/>
      <c r="W23" s="261"/>
      <c r="X23" s="261"/>
      <c r="Y23" s="262"/>
      <c r="Z23" s="260"/>
      <c r="AA23" s="261"/>
      <c r="AB23" s="262"/>
      <c r="AF23" s="275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</row>
    <row r="24" spans="1:49" ht="2.25" customHeight="1" x14ac:dyDescent="0.25">
      <c r="A24" s="3" t="s">
        <v>96</v>
      </c>
      <c r="U24" s="263"/>
      <c r="V24" s="264"/>
      <c r="W24" s="264"/>
      <c r="X24" s="264"/>
      <c r="Y24" s="265"/>
      <c r="Z24" s="263"/>
      <c r="AA24" s="264"/>
      <c r="AB24" s="265"/>
      <c r="AF24" s="275"/>
      <c r="AJ24" s="331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</row>
    <row r="25" spans="1:49" ht="8.4499999999999993" customHeight="1" x14ac:dyDescent="0.25">
      <c r="A25" s="332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U25" s="369" t="str">
        <f>номер_договора</f>
        <v>3210</v>
      </c>
      <c r="V25" s="370"/>
      <c r="W25" s="370"/>
      <c r="X25" s="370"/>
      <c r="Y25" s="371"/>
      <c r="Z25" s="335">
        <f>дата_договора</f>
        <v>43649</v>
      </c>
      <c r="AA25" s="336"/>
      <c r="AB25" s="337"/>
      <c r="AF25" s="275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</row>
    <row r="26" spans="1:49" ht="1.5" customHeight="1" x14ac:dyDescent="0.25">
      <c r="A26" s="333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U26" s="372"/>
      <c r="V26" s="373"/>
      <c r="W26" s="373"/>
      <c r="X26" s="373"/>
      <c r="Y26" s="374"/>
      <c r="Z26" s="338"/>
      <c r="AA26" s="339"/>
      <c r="AB26" s="340"/>
      <c r="AF26" s="275"/>
    </row>
    <row r="27" spans="1:49" ht="0.75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U27" s="372"/>
      <c r="V27" s="373"/>
      <c r="W27" s="373"/>
      <c r="X27" s="373"/>
      <c r="Y27" s="374"/>
      <c r="Z27" s="338"/>
      <c r="AA27" s="339"/>
      <c r="AB27" s="340"/>
      <c r="AF27" s="275"/>
      <c r="AJ27" s="344" t="s">
        <v>97</v>
      </c>
      <c r="AK27" s="241"/>
      <c r="AL27" s="241"/>
    </row>
    <row r="28" spans="1:49" ht="3.75" customHeight="1" x14ac:dyDescent="0.25">
      <c r="A28" s="333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U28" s="375"/>
      <c r="V28" s="376"/>
      <c r="W28" s="376"/>
      <c r="X28" s="376"/>
      <c r="Y28" s="377"/>
      <c r="Z28" s="341"/>
      <c r="AA28" s="342"/>
      <c r="AB28" s="343"/>
      <c r="AF28" s="275"/>
      <c r="AJ28" s="241"/>
      <c r="AK28" s="241"/>
      <c r="AL28" s="241"/>
      <c r="AN28" s="290" t="s">
        <v>14</v>
      </c>
      <c r="AO28" s="273"/>
      <c r="AP28" s="273"/>
      <c r="AQ28" s="273"/>
      <c r="AR28" s="273"/>
      <c r="AS28" s="273"/>
      <c r="AT28" s="273"/>
      <c r="AU28" s="273"/>
      <c r="AV28" s="273"/>
      <c r="AW28" s="273"/>
    </row>
    <row r="29" spans="1:49" ht="6.95" customHeight="1" x14ac:dyDescent="0.25">
      <c r="AF29" s="275"/>
      <c r="AJ29" s="241"/>
      <c r="AK29" s="241"/>
      <c r="AL29" s="241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</row>
    <row r="30" spans="1:49" ht="1.5" customHeight="1" x14ac:dyDescent="0.25">
      <c r="AF30" s="275"/>
      <c r="AJ30" s="63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2.75" customHeight="1" x14ac:dyDescent="0.25">
      <c r="A31" s="295" t="s">
        <v>98</v>
      </c>
      <c r="B31" s="245"/>
      <c r="C31" s="296"/>
      <c r="D31" s="295" t="s">
        <v>99</v>
      </c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302" t="s">
        <v>100</v>
      </c>
      <c r="V31" s="245"/>
      <c r="W31" s="245"/>
      <c r="X31" s="245"/>
      <c r="Y31" s="296"/>
      <c r="Z31" s="305" t="s">
        <v>101</v>
      </c>
      <c r="AA31" s="296"/>
      <c r="AB31" s="306"/>
      <c r="AF31" s="275"/>
      <c r="AJ31" s="249" t="str">
        <f>Договор!A2</f>
        <v>ДОГОВОР  НА ОКАЗАНИЕ УСЛУГ №</v>
      </c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367" t="str">
        <f>номер_договора</f>
        <v>3210</v>
      </c>
      <c r="AV31" s="368"/>
      <c r="AW31" s="368"/>
    </row>
    <row r="32" spans="1:49" ht="2.25" customHeight="1" x14ac:dyDescent="0.25">
      <c r="A32" s="297"/>
      <c r="B32" s="246"/>
      <c r="C32" s="298"/>
      <c r="D32" s="299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3"/>
      <c r="V32" s="246"/>
      <c r="W32" s="246"/>
      <c r="X32" s="246"/>
      <c r="Y32" s="298"/>
      <c r="Z32" s="297"/>
      <c r="AA32" s="298"/>
      <c r="AB32" s="307"/>
      <c r="AF32" s="275"/>
      <c r="AJ32" s="254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</row>
    <row r="33" spans="1:49" ht="4.9000000000000004" customHeight="1" x14ac:dyDescent="0.25">
      <c r="A33" s="297"/>
      <c r="B33" s="246"/>
      <c r="C33" s="298"/>
      <c r="D33" s="309"/>
      <c r="E33" s="296"/>
      <c r="F33" s="310" t="s">
        <v>102</v>
      </c>
      <c r="G33" s="245"/>
      <c r="H33" s="245"/>
      <c r="I33" s="245"/>
      <c r="J33" s="245"/>
      <c r="K33" s="296"/>
      <c r="L33" s="310" t="s">
        <v>103</v>
      </c>
      <c r="M33" s="245"/>
      <c r="N33" s="296"/>
      <c r="O33" s="310" t="s">
        <v>104</v>
      </c>
      <c r="P33" s="245"/>
      <c r="Q33" s="245"/>
      <c r="R33" s="245"/>
      <c r="S33" s="245"/>
      <c r="T33" s="311"/>
      <c r="U33" s="303"/>
      <c r="V33" s="246"/>
      <c r="W33" s="246"/>
      <c r="X33" s="246"/>
      <c r="Y33" s="298"/>
      <c r="Z33" s="297"/>
      <c r="AA33" s="298"/>
      <c r="AB33" s="307"/>
      <c r="AF33" s="275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</row>
    <row r="34" spans="1:49" ht="3.4" customHeight="1" x14ac:dyDescent="0.25">
      <c r="A34" s="297"/>
      <c r="B34" s="246"/>
      <c r="C34" s="298"/>
      <c r="D34" s="297"/>
      <c r="E34" s="298"/>
      <c r="F34" s="297"/>
      <c r="G34" s="246"/>
      <c r="H34" s="246"/>
      <c r="I34" s="246"/>
      <c r="J34" s="246"/>
      <c r="K34" s="298"/>
      <c r="L34" s="297"/>
      <c r="M34" s="246"/>
      <c r="N34" s="298"/>
      <c r="O34" s="297"/>
      <c r="P34" s="246"/>
      <c r="Q34" s="246"/>
      <c r="R34" s="246"/>
      <c r="S34" s="246"/>
      <c r="T34" s="312"/>
      <c r="U34" s="303"/>
      <c r="V34" s="246"/>
      <c r="W34" s="246"/>
      <c r="X34" s="246"/>
      <c r="Y34" s="298"/>
      <c r="Z34" s="297"/>
      <c r="AA34" s="298"/>
      <c r="AB34" s="307"/>
      <c r="AE34" s="314" t="s">
        <v>105</v>
      </c>
      <c r="AF34" s="315"/>
      <c r="AG34" s="31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</row>
    <row r="35" spans="1:49" ht="10.7" customHeight="1" x14ac:dyDescent="0.25">
      <c r="A35" s="297"/>
      <c r="B35" s="246"/>
      <c r="C35" s="298"/>
      <c r="D35" s="297"/>
      <c r="E35" s="298"/>
      <c r="F35" s="297"/>
      <c r="G35" s="246"/>
      <c r="H35" s="246"/>
      <c r="I35" s="246"/>
      <c r="J35" s="246"/>
      <c r="K35" s="298"/>
      <c r="L35" s="297"/>
      <c r="M35" s="246"/>
      <c r="N35" s="298"/>
      <c r="O35" s="297"/>
      <c r="P35" s="246"/>
      <c r="Q35" s="246"/>
      <c r="R35" s="246"/>
      <c r="S35" s="246"/>
      <c r="T35" s="312"/>
      <c r="U35" s="303"/>
      <c r="V35" s="246"/>
      <c r="W35" s="246"/>
      <c r="X35" s="246"/>
      <c r="Y35" s="298"/>
      <c r="Z35" s="297"/>
      <c r="AA35" s="298"/>
      <c r="AB35" s="307"/>
      <c r="AE35" s="315"/>
      <c r="AF35" s="315"/>
      <c r="AG35" s="315"/>
      <c r="AJ35" s="316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</row>
    <row r="36" spans="1:49" ht="2.25" customHeight="1" x14ac:dyDescent="0.25">
      <c r="A36" s="297"/>
      <c r="B36" s="246"/>
      <c r="C36" s="298"/>
      <c r="D36" s="297"/>
      <c r="E36" s="298"/>
      <c r="F36" s="297"/>
      <c r="G36" s="246"/>
      <c r="H36" s="246"/>
      <c r="I36" s="246"/>
      <c r="J36" s="246"/>
      <c r="K36" s="298"/>
      <c r="L36" s="297"/>
      <c r="M36" s="246"/>
      <c r="N36" s="298"/>
      <c r="O36" s="297"/>
      <c r="P36" s="246"/>
      <c r="Q36" s="246"/>
      <c r="R36" s="246"/>
      <c r="S36" s="246"/>
      <c r="T36" s="312"/>
      <c r="U36" s="303"/>
      <c r="V36" s="246"/>
      <c r="W36" s="246"/>
      <c r="X36" s="246"/>
      <c r="Y36" s="298"/>
      <c r="Z36" s="297"/>
      <c r="AA36" s="298"/>
      <c r="AB36" s="307"/>
      <c r="AE36" s="315"/>
      <c r="AF36" s="315"/>
      <c r="AG36" s="315"/>
      <c r="AJ36" s="318" t="s">
        <v>106</v>
      </c>
      <c r="AK36" s="319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</row>
    <row r="37" spans="1:49" ht="14.25" customHeight="1" x14ac:dyDescent="0.25">
      <c r="A37" s="299"/>
      <c r="B37" s="300"/>
      <c r="C37" s="301"/>
      <c r="D37" s="299"/>
      <c r="E37" s="301"/>
      <c r="F37" s="299"/>
      <c r="G37" s="300"/>
      <c r="H37" s="300"/>
      <c r="I37" s="300"/>
      <c r="J37" s="300"/>
      <c r="K37" s="301"/>
      <c r="L37" s="299"/>
      <c r="M37" s="300"/>
      <c r="N37" s="301"/>
      <c r="O37" s="299"/>
      <c r="P37" s="300"/>
      <c r="Q37" s="300"/>
      <c r="R37" s="300"/>
      <c r="S37" s="300"/>
      <c r="T37" s="313"/>
      <c r="U37" s="304"/>
      <c r="V37" s="300"/>
      <c r="W37" s="300"/>
      <c r="X37" s="300"/>
      <c r="Y37" s="301"/>
      <c r="Z37" s="299"/>
      <c r="AA37" s="301"/>
      <c r="AB37" s="308"/>
      <c r="AE37" s="315"/>
      <c r="AF37" s="315"/>
      <c r="AG37" s="315"/>
      <c r="AJ37" s="241"/>
      <c r="AK37" s="320">
        <v>800</v>
      </c>
      <c r="AL37" s="246"/>
      <c r="AM37" s="246"/>
      <c r="AN37" s="246"/>
      <c r="AO37" s="246"/>
      <c r="AP37" s="246"/>
      <c r="AQ37" s="246"/>
      <c r="AR37" s="285" t="s">
        <v>107</v>
      </c>
      <c r="AS37" s="283"/>
      <c r="AT37" s="321" t="s">
        <v>108</v>
      </c>
      <c r="AU37" s="285" t="s">
        <v>109</v>
      </c>
      <c r="AV37" s="283"/>
      <c r="AW37" s="283"/>
    </row>
    <row r="38" spans="1:49" ht="4.5" customHeight="1" x14ac:dyDescent="0.25">
      <c r="A38" s="257"/>
      <c r="B38" s="258"/>
      <c r="C38" s="259"/>
      <c r="D38" s="266"/>
      <c r="E38" s="259"/>
      <c r="F38" s="267"/>
      <c r="G38" s="258"/>
      <c r="H38" s="258"/>
      <c r="I38" s="258"/>
      <c r="J38" s="258"/>
      <c r="K38" s="259"/>
      <c r="L38" s="257"/>
      <c r="M38" s="258"/>
      <c r="N38" s="259"/>
      <c r="O38" s="267"/>
      <c r="P38" s="258"/>
      <c r="Q38" s="258"/>
      <c r="R38" s="258"/>
      <c r="S38" s="258"/>
      <c r="T38" s="259"/>
      <c r="U38" s="268" t="s">
        <v>186</v>
      </c>
      <c r="V38" s="258"/>
      <c r="W38" s="258"/>
      <c r="X38" s="258"/>
      <c r="Y38" s="259"/>
      <c r="Z38" s="267"/>
      <c r="AA38" s="259"/>
      <c r="AB38" s="323"/>
      <c r="AE38" s="315"/>
      <c r="AF38" s="315"/>
      <c r="AG38" s="315"/>
      <c r="AJ38" s="241"/>
      <c r="AK38" s="300"/>
      <c r="AL38" s="300"/>
      <c r="AM38" s="300"/>
      <c r="AN38" s="300"/>
      <c r="AO38" s="300"/>
      <c r="AP38" s="300"/>
      <c r="AQ38" s="300"/>
      <c r="AR38" s="283"/>
      <c r="AS38" s="283"/>
      <c r="AT38" s="322"/>
      <c r="AU38" s="283"/>
      <c r="AV38" s="283"/>
      <c r="AW38" s="283"/>
    </row>
    <row r="39" spans="1:49" ht="2.25" customHeight="1" x14ac:dyDescent="0.25">
      <c r="A39" s="260"/>
      <c r="B39" s="261"/>
      <c r="C39" s="262"/>
      <c r="D39" s="260"/>
      <c r="E39" s="262"/>
      <c r="F39" s="260"/>
      <c r="G39" s="261"/>
      <c r="H39" s="261"/>
      <c r="I39" s="261"/>
      <c r="J39" s="261"/>
      <c r="K39" s="262"/>
      <c r="L39" s="260"/>
      <c r="M39" s="261"/>
      <c r="N39" s="262"/>
      <c r="O39" s="260"/>
      <c r="P39" s="261"/>
      <c r="Q39" s="261"/>
      <c r="R39" s="261"/>
      <c r="S39" s="261"/>
      <c r="T39" s="262"/>
      <c r="U39" s="260"/>
      <c r="V39" s="261"/>
      <c r="W39" s="261"/>
      <c r="X39" s="261"/>
      <c r="Y39" s="262"/>
      <c r="Z39" s="260"/>
      <c r="AA39" s="262"/>
      <c r="AB39" s="324"/>
      <c r="AE39" s="315"/>
      <c r="AF39" s="315"/>
      <c r="AG39" s="315"/>
      <c r="AJ39" s="326" t="s">
        <v>187</v>
      </c>
      <c r="AK39" s="327"/>
      <c r="AL39" s="327"/>
      <c r="AM39" s="327"/>
      <c r="AN39" s="327"/>
      <c r="AO39" s="327"/>
      <c r="AP39" s="327"/>
      <c r="AQ39" s="327"/>
      <c r="AR39" s="283"/>
      <c r="AS39" s="283"/>
      <c r="AT39" s="254"/>
      <c r="AU39" s="283"/>
      <c r="AV39" s="283"/>
      <c r="AW39" s="283"/>
    </row>
    <row r="40" spans="1:49" ht="7.7" customHeight="1" x14ac:dyDescent="0.25">
      <c r="A40" s="263"/>
      <c r="B40" s="264"/>
      <c r="C40" s="265"/>
      <c r="D40" s="263"/>
      <c r="E40" s="265"/>
      <c r="F40" s="263"/>
      <c r="G40" s="264"/>
      <c r="H40" s="264"/>
      <c r="I40" s="264"/>
      <c r="J40" s="264"/>
      <c r="K40" s="265"/>
      <c r="L40" s="263"/>
      <c r="M40" s="264"/>
      <c r="N40" s="265"/>
      <c r="O40" s="263"/>
      <c r="P40" s="264"/>
      <c r="Q40" s="264"/>
      <c r="R40" s="264"/>
      <c r="S40" s="264"/>
      <c r="T40" s="265"/>
      <c r="U40" s="263"/>
      <c r="V40" s="264"/>
      <c r="W40" s="264"/>
      <c r="X40" s="264"/>
      <c r="Y40" s="265"/>
      <c r="Z40" s="263"/>
      <c r="AA40" s="265"/>
      <c r="AB40" s="325"/>
      <c r="AE40" s="315"/>
      <c r="AF40" s="315"/>
      <c r="AG40" s="315"/>
      <c r="AJ40" s="327"/>
      <c r="AK40" s="327"/>
      <c r="AL40" s="327"/>
      <c r="AM40" s="327"/>
      <c r="AN40" s="327"/>
      <c r="AO40" s="327"/>
      <c r="AP40" s="327"/>
      <c r="AQ40" s="327"/>
      <c r="AR40" s="290"/>
      <c r="AS40" s="273"/>
      <c r="AT40" s="273"/>
      <c r="AU40" s="290"/>
      <c r="AV40" s="273"/>
      <c r="AW40" s="273"/>
    </row>
    <row r="41" spans="1:49" ht="0.75" customHeight="1" x14ac:dyDescent="0.25">
      <c r="AE41" s="315"/>
      <c r="AF41" s="315"/>
      <c r="AG41" s="315"/>
      <c r="AJ41" s="328"/>
      <c r="AK41" s="328"/>
      <c r="AL41" s="328"/>
      <c r="AM41" s="328"/>
      <c r="AN41" s="328"/>
      <c r="AO41" s="328"/>
      <c r="AP41" s="328"/>
      <c r="AQ41" s="328"/>
      <c r="AR41" s="256"/>
      <c r="AS41" s="256"/>
      <c r="AT41" s="256"/>
      <c r="AU41" s="256"/>
      <c r="AV41" s="256"/>
      <c r="AW41" s="256"/>
    </row>
    <row r="42" spans="1:49" ht="7.7" customHeight="1" x14ac:dyDescent="0.25">
      <c r="AE42" s="315"/>
      <c r="AF42" s="315"/>
      <c r="AG42" s="315"/>
      <c r="AJ42" s="254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</row>
    <row r="43" spans="1:49" ht="3" customHeight="1" x14ac:dyDescent="0.25">
      <c r="A43" s="269" t="s">
        <v>90</v>
      </c>
      <c r="B43" s="241"/>
      <c r="C43" s="241"/>
      <c r="D43" s="241"/>
      <c r="E43" s="241"/>
      <c r="F43" s="270" t="str">
        <f>CONCATENATE('2'!B7)</f>
        <v>Сычева Елена Дмитриевна</v>
      </c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E43" s="315"/>
      <c r="AF43" s="315"/>
      <c r="AG43" s="315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</row>
    <row r="44" spans="1:49" ht="8.1" customHeight="1" x14ac:dyDescent="0.25">
      <c r="A44" s="241"/>
      <c r="B44" s="241"/>
      <c r="C44" s="241"/>
      <c r="D44" s="241"/>
      <c r="E44" s="24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E44" s="315"/>
      <c r="AF44" s="315"/>
      <c r="AG44" s="315"/>
      <c r="AJ44" s="254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</row>
    <row r="45" spans="1:49" ht="1.9" customHeight="1" x14ac:dyDescent="0.25">
      <c r="A45" s="241"/>
      <c r="B45" s="241"/>
      <c r="C45" s="241"/>
      <c r="D45" s="241"/>
      <c r="E45" s="24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F45" s="274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</row>
    <row r="46" spans="1:49" ht="0.75" customHeight="1" x14ac:dyDescent="0.25"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F46" s="275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</row>
    <row r="47" spans="1:49" ht="0.75" customHeight="1" x14ac:dyDescent="0.25"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F47" s="275"/>
      <c r="AJ47" s="280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</row>
    <row r="48" spans="1:49" ht="9.9499999999999993" customHeight="1" x14ac:dyDescent="0.25"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F48" s="275"/>
      <c r="AJ48" s="284"/>
      <c r="AK48" s="256"/>
      <c r="AL48" s="256"/>
      <c r="AM48" s="256"/>
      <c r="AN48" s="256"/>
      <c r="AO48" s="256"/>
      <c r="AP48" s="256"/>
      <c r="AQ48" s="256"/>
      <c r="AR48" s="285" t="s">
        <v>107</v>
      </c>
      <c r="AS48" s="283"/>
      <c r="AT48" s="77"/>
      <c r="AU48" s="285" t="s">
        <v>109</v>
      </c>
      <c r="AV48" s="283"/>
      <c r="AW48" s="283"/>
    </row>
    <row r="49" spans="1:49" ht="1.5" customHeight="1" x14ac:dyDescent="0.25"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F49" s="275"/>
      <c r="AJ49" s="286" t="s">
        <v>110</v>
      </c>
      <c r="AK49" s="255"/>
      <c r="AL49" s="255"/>
      <c r="AM49" s="255"/>
      <c r="AN49" s="255"/>
      <c r="AR49" s="283"/>
      <c r="AS49" s="283"/>
      <c r="AU49" s="283"/>
      <c r="AV49" s="283"/>
      <c r="AW49" s="283"/>
    </row>
    <row r="50" spans="1:49" ht="0.75" customHeight="1" x14ac:dyDescent="0.25"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F50" s="275"/>
      <c r="AJ50" s="241"/>
      <c r="AK50" s="241"/>
      <c r="AL50" s="241"/>
      <c r="AM50" s="241"/>
      <c r="AN50" s="241"/>
    </row>
    <row r="51" spans="1:49" ht="9.1999999999999993" customHeight="1" x14ac:dyDescent="0.25">
      <c r="A51" s="269" t="s">
        <v>97</v>
      </c>
      <c r="B51" s="241"/>
      <c r="C51" s="241"/>
      <c r="D51" s="241"/>
      <c r="E51" s="252" t="str">
        <f>Договор!A2</f>
        <v>ДОГОВОР  НА ОКАЗАНИЕ УСЛУГ №</v>
      </c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3" t="str">
        <f>'2'!B2</f>
        <v>3210</v>
      </c>
      <c r="U51" s="253"/>
      <c r="V51" s="346" t="s">
        <v>171</v>
      </c>
      <c r="W51" s="347">
        <f>дата_договора</f>
        <v>43649</v>
      </c>
      <c r="X51" s="347"/>
      <c r="Y51" s="347"/>
      <c r="Z51" s="347"/>
      <c r="AA51" s="347"/>
      <c r="AB51" s="347"/>
      <c r="AF51" s="275"/>
      <c r="AJ51" s="241"/>
      <c r="AK51" s="241"/>
      <c r="AL51" s="241"/>
      <c r="AM51" s="241"/>
      <c r="AN51" s="241"/>
      <c r="AP51" s="290" t="s">
        <v>14</v>
      </c>
      <c r="AQ51" s="273"/>
      <c r="AR51" s="273"/>
      <c r="AS51" s="273"/>
      <c r="AT51" s="273"/>
      <c r="AU51" s="273"/>
      <c r="AV51" s="273"/>
      <c r="AW51" s="273"/>
    </row>
    <row r="52" spans="1:49" ht="3.75" customHeight="1" x14ac:dyDescent="0.25">
      <c r="A52" s="241"/>
      <c r="B52" s="241"/>
      <c r="C52" s="241"/>
      <c r="D52" s="241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3"/>
      <c r="U52" s="253"/>
      <c r="V52" s="346"/>
      <c r="W52" s="347"/>
      <c r="X52" s="347"/>
      <c r="Y52" s="347"/>
      <c r="Z52" s="347"/>
      <c r="AA52" s="347"/>
      <c r="AB52" s="347"/>
      <c r="AF52" s="275"/>
      <c r="AP52" s="256"/>
      <c r="AQ52" s="256"/>
      <c r="AR52" s="256"/>
      <c r="AS52" s="256"/>
      <c r="AT52" s="256"/>
      <c r="AU52" s="256"/>
      <c r="AV52" s="256"/>
      <c r="AW52" s="256"/>
    </row>
    <row r="53" spans="1:49" ht="0.75" customHeight="1" x14ac:dyDescent="0.25">
      <c r="A53" s="241"/>
      <c r="B53" s="241"/>
      <c r="C53" s="241"/>
      <c r="D53" s="24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3"/>
      <c r="U53" s="253"/>
      <c r="V53" s="64"/>
      <c r="W53" s="64"/>
      <c r="X53" s="64"/>
      <c r="Y53" s="64"/>
      <c r="Z53" s="64"/>
      <c r="AA53" s="64"/>
      <c r="AB53" s="64"/>
      <c r="AF53" s="275"/>
    </row>
    <row r="54" spans="1:49" ht="0.75" customHeight="1" x14ac:dyDescent="0.25">
      <c r="A54" s="241"/>
      <c r="B54" s="241"/>
      <c r="C54" s="241"/>
      <c r="D54" s="241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65"/>
      <c r="U54" s="65"/>
      <c r="V54" s="65"/>
      <c r="W54" s="65"/>
      <c r="X54" s="65"/>
      <c r="Y54" s="65"/>
      <c r="Z54" s="65"/>
      <c r="AA54" s="65"/>
      <c r="AB54" s="65"/>
      <c r="AF54" s="275"/>
      <c r="AJ54" s="290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</row>
    <row r="55" spans="1:49" ht="0.75" customHeight="1" x14ac:dyDescent="0.25">
      <c r="A55" s="241"/>
      <c r="B55" s="241"/>
      <c r="C55" s="241"/>
      <c r="D55" s="241"/>
      <c r="F55" s="276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F55" s="275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</row>
    <row r="56" spans="1:49" ht="9.1999999999999993" customHeight="1" x14ac:dyDescent="0.25"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F56" s="275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</row>
    <row r="57" spans="1:49" ht="3" customHeight="1" x14ac:dyDescent="0.25"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F57" s="275"/>
    </row>
    <row r="58" spans="1:49" ht="13.5" customHeight="1" x14ac:dyDescent="0.25">
      <c r="A58" s="269" t="s">
        <v>106</v>
      </c>
      <c r="C58" s="261" t="s">
        <v>188</v>
      </c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F58" s="275"/>
      <c r="AJ58" s="291" t="s">
        <v>111</v>
      </c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</row>
    <row r="59" spans="1:49" ht="0.75" customHeight="1" x14ac:dyDescent="0.25">
      <c r="A59" s="241"/>
      <c r="C59" s="293" t="s">
        <v>112</v>
      </c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F59" s="275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</row>
    <row r="60" spans="1:49" ht="2.25" customHeight="1" x14ac:dyDescent="0.25"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F60" s="275"/>
    </row>
    <row r="61" spans="1:49" ht="1.5" customHeight="1" x14ac:dyDescent="0.25"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F61" s="275"/>
      <c r="AJ61" s="294" t="s">
        <v>113</v>
      </c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</row>
    <row r="62" spans="1:49" ht="3" customHeight="1" x14ac:dyDescent="0.25">
      <c r="A62" s="269" t="s">
        <v>110</v>
      </c>
      <c r="B62" s="241"/>
      <c r="C62" s="241"/>
      <c r="D62" s="241"/>
      <c r="E62" s="241"/>
      <c r="F62" s="28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76"/>
      <c r="W62" s="287"/>
      <c r="X62" s="277"/>
      <c r="Y62" s="277"/>
      <c r="Z62" s="277"/>
      <c r="AA62" s="283"/>
      <c r="AB62" s="283"/>
      <c r="AF62" s="275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</row>
    <row r="63" spans="1:49" ht="2.25" customHeight="1" x14ac:dyDescent="0.25">
      <c r="A63" s="241"/>
      <c r="B63" s="241"/>
      <c r="C63" s="241"/>
      <c r="D63" s="241"/>
      <c r="E63" s="241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88"/>
      <c r="W63" s="278"/>
      <c r="X63" s="278"/>
      <c r="Y63" s="278"/>
      <c r="Z63" s="278"/>
      <c r="AA63" s="288"/>
      <c r="AB63" s="278"/>
      <c r="AF63" s="275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</row>
    <row r="64" spans="1:49" ht="3" customHeight="1" x14ac:dyDescent="0.25">
      <c r="A64" s="241"/>
      <c r="B64" s="241"/>
      <c r="C64" s="241"/>
      <c r="D64" s="241"/>
      <c r="E64" s="241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88"/>
      <c r="W64" s="278"/>
      <c r="X64" s="278"/>
      <c r="Y64" s="278"/>
      <c r="Z64" s="278"/>
      <c r="AA64" s="278"/>
      <c r="AB64" s="278"/>
      <c r="AF64" s="275"/>
    </row>
    <row r="65" spans="1:49" ht="4.5" customHeight="1" x14ac:dyDescent="0.25">
      <c r="A65" s="241"/>
      <c r="B65" s="241"/>
      <c r="C65" s="241"/>
      <c r="D65" s="241"/>
      <c r="E65" s="241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89"/>
      <c r="W65" s="279"/>
      <c r="X65" s="279"/>
      <c r="Y65" s="279"/>
      <c r="Z65" s="279"/>
      <c r="AA65" s="279"/>
      <c r="AB65" s="279"/>
      <c r="AF65" s="275"/>
      <c r="AJ65" s="240" t="s">
        <v>114</v>
      </c>
      <c r="AK65" s="241"/>
      <c r="AL65" s="241"/>
      <c r="AM65" s="241"/>
      <c r="AN65" s="241"/>
      <c r="AO65" s="241"/>
      <c r="AP65" s="241"/>
    </row>
    <row r="66" spans="1:49" ht="6.95" customHeight="1" x14ac:dyDescent="0.25">
      <c r="A66" s="269" t="s">
        <v>115</v>
      </c>
      <c r="B66" s="241"/>
      <c r="C66" s="241"/>
      <c r="D66" s="241"/>
      <c r="E66" s="241"/>
      <c r="F66" s="281" t="s">
        <v>14</v>
      </c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F66" s="275"/>
      <c r="AJ66" s="241"/>
      <c r="AK66" s="241"/>
      <c r="AL66" s="241"/>
      <c r="AM66" s="241"/>
      <c r="AN66" s="241"/>
      <c r="AO66" s="241"/>
      <c r="AP66" s="241"/>
    </row>
    <row r="67" spans="1:49" ht="6.2" customHeight="1" x14ac:dyDescent="0.25">
      <c r="A67" s="241"/>
      <c r="B67" s="241"/>
      <c r="C67" s="241"/>
      <c r="D67" s="241"/>
      <c r="E67" s="241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F67" s="275"/>
      <c r="AQ67" s="244" t="s">
        <v>116</v>
      </c>
      <c r="AR67" s="245"/>
      <c r="AS67" s="245"/>
      <c r="AT67" s="245"/>
      <c r="AU67" s="245"/>
    </row>
    <row r="68" spans="1:49" ht="1.5" customHeight="1" x14ac:dyDescent="0.25">
      <c r="F68" s="281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F68" s="275"/>
      <c r="AQ68" s="246"/>
      <c r="AR68" s="246"/>
      <c r="AS68" s="246"/>
      <c r="AT68" s="246"/>
      <c r="AU68" s="246"/>
    </row>
    <row r="69" spans="1:49" ht="11.45" customHeight="1" x14ac:dyDescent="0.25"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F69" s="275"/>
      <c r="AJ69" s="282" t="s">
        <v>58</v>
      </c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</row>
    <row r="70" spans="1:49" ht="6.95" customHeight="1" x14ac:dyDescent="0.25">
      <c r="AF70" s="275"/>
      <c r="AJ70" s="247" t="s">
        <v>117</v>
      </c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</row>
    <row r="71" spans="1:49" ht="3" customHeight="1" x14ac:dyDescent="0.25">
      <c r="AF71" s="275"/>
    </row>
    <row r="72" spans="1:49" ht="0.75" customHeight="1" x14ac:dyDescent="0.25">
      <c r="A72" s="240" t="s">
        <v>114</v>
      </c>
      <c r="B72" s="241"/>
      <c r="C72" s="241"/>
      <c r="D72" s="241"/>
      <c r="E72" s="241"/>
      <c r="F72" s="241"/>
      <c r="G72" s="241"/>
      <c r="H72" s="241"/>
      <c r="Q72" s="242" t="s">
        <v>58</v>
      </c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F72" s="275"/>
    </row>
    <row r="73" spans="1:49" ht="10.7" customHeight="1" x14ac:dyDescent="0.25">
      <c r="A73" s="241"/>
      <c r="B73" s="241"/>
      <c r="C73" s="241"/>
      <c r="D73" s="241"/>
      <c r="E73" s="241"/>
      <c r="F73" s="241"/>
      <c r="G73" s="241"/>
      <c r="H73" s="241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F73" s="275"/>
      <c r="AJ73" s="248" t="s">
        <v>118</v>
      </c>
      <c r="AK73" s="241"/>
    </row>
    <row r="74" spans="1:49" ht="0.75" customHeight="1" x14ac:dyDescent="0.25">
      <c r="K74" s="244" t="s">
        <v>116</v>
      </c>
      <c r="L74" s="245"/>
      <c r="M74" s="245"/>
      <c r="Q74" s="247" t="s">
        <v>117</v>
      </c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F74" s="275"/>
      <c r="AJ74" s="241"/>
      <c r="AK74" s="241"/>
    </row>
    <row r="75" spans="1:49" ht="6.2" customHeight="1" x14ac:dyDescent="0.25">
      <c r="K75" s="246"/>
      <c r="L75" s="246"/>
      <c r="M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F75" s="275"/>
      <c r="AL75" s="244" t="s">
        <v>116</v>
      </c>
      <c r="AM75" s="245"/>
      <c r="AN75" s="245"/>
      <c r="AO75" s="245"/>
      <c r="AP75" s="245"/>
      <c r="AQ75" s="245"/>
      <c r="AR75" s="245"/>
    </row>
    <row r="76" spans="1:49" ht="0.75" customHeight="1" x14ac:dyDescent="0.25">
      <c r="K76" s="246"/>
      <c r="L76" s="246"/>
      <c r="M76" s="246"/>
      <c r="AF76" s="275"/>
      <c r="AL76" s="246"/>
      <c r="AM76" s="246"/>
      <c r="AN76" s="246"/>
      <c r="AO76" s="246"/>
      <c r="AP76" s="246"/>
      <c r="AQ76" s="246"/>
      <c r="AR76" s="246"/>
    </row>
    <row r="77" spans="1:49" ht="0.75" customHeight="1" x14ac:dyDescent="0.25">
      <c r="AF77" s="275"/>
      <c r="AL77" s="246"/>
      <c r="AM77" s="246"/>
      <c r="AN77" s="246"/>
      <c r="AO77" s="246"/>
      <c r="AP77" s="246"/>
      <c r="AQ77" s="246"/>
      <c r="AR77" s="246"/>
    </row>
    <row r="78" spans="1:49" ht="3" customHeight="1" x14ac:dyDescent="0.25">
      <c r="AF78" s="275"/>
    </row>
    <row r="79" spans="1:49" ht="0.75" customHeight="1" x14ac:dyDescent="0.25">
      <c r="A79" s="240" t="s">
        <v>119</v>
      </c>
      <c r="B79" s="241"/>
      <c r="C79" s="241"/>
      <c r="D79" s="241"/>
      <c r="E79" s="241"/>
      <c r="F79" s="241"/>
      <c r="G79" s="241"/>
      <c r="Q79" s="242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F79" s="275"/>
    </row>
    <row r="80" spans="1:49" ht="10.7" customHeight="1" x14ac:dyDescent="0.25">
      <c r="A80" s="241"/>
      <c r="B80" s="241"/>
      <c r="C80" s="241"/>
      <c r="D80" s="241"/>
      <c r="E80" s="241"/>
      <c r="F80" s="241"/>
      <c r="G80" s="241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F80" s="275"/>
      <c r="AJ80" s="242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</row>
    <row r="81" spans="10:49" ht="0.75" customHeight="1" x14ac:dyDescent="0.25">
      <c r="J81" s="244" t="s">
        <v>116</v>
      </c>
      <c r="K81" s="245"/>
      <c r="L81" s="245"/>
      <c r="AF81" s="275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0:49" ht="6.95" customHeight="1" x14ac:dyDescent="0.25">
      <c r="J82" s="246"/>
      <c r="K82" s="246"/>
      <c r="L82" s="246"/>
      <c r="Q82" s="247" t="s">
        <v>117</v>
      </c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F82" s="275"/>
      <c r="AJ82" s="247" t="s">
        <v>117</v>
      </c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</row>
  </sheetData>
  <mergeCells count="112">
    <mergeCell ref="AJ14:AJ15"/>
    <mergeCell ref="AK14:AW15"/>
    <mergeCell ref="V51:V52"/>
    <mergeCell ref="W51:AB52"/>
    <mergeCell ref="A1:AB1"/>
    <mergeCell ref="AF1:AF33"/>
    <mergeCell ref="AI1:AV3"/>
    <mergeCell ref="Y3:AC5"/>
    <mergeCell ref="AJ4:AW6"/>
    <mergeCell ref="A5:Q11"/>
    <mergeCell ref="S6:W8"/>
    <mergeCell ref="Y6:AC8"/>
    <mergeCell ref="AJ8:AW9"/>
    <mergeCell ref="T9:W11"/>
    <mergeCell ref="Y9:AC11"/>
    <mergeCell ref="AJ11:AW12"/>
    <mergeCell ref="A12:N14"/>
    <mergeCell ref="Y12:AC18"/>
    <mergeCell ref="O14:Q18"/>
    <mergeCell ref="A15:N18"/>
    <mergeCell ref="AJ17:AM20"/>
    <mergeCell ref="AN18:AW20"/>
    <mergeCell ref="A19:O19"/>
    <mergeCell ref="AJ21:AW22"/>
    <mergeCell ref="U22:Y24"/>
    <mergeCell ref="Z22:AB24"/>
    <mergeCell ref="AJ23:AW23"/>
    <mergeCell ref="AJ24:AW25"/>
    <mergeCell ref="A25:Q28"/>
    <mergeCell ref="U25:Y28"/>
    <mergeCell ref="Z25:AB28"/>
    <mergeCell ref="AJ27:AL29"/>
    <mergeCell ref="AN28:AW29"/>
    <mergeCell ref="AU31:AW31"/>
    <mergeCell ref="AJ32:AW34"/>
    <mergeCell ref="D33:E37"/>
    <mergeCell ref="F33:K37"/>
    <mergeCell ref="L33:N37"/>
    <mergeCell ref="O33:T37"/>
    <mergeCell ref="AE34:AG44"/>
    <mergeCell ref="AJ35:AW35"/>
    <mergeCell ref="AJ36:AJ38"/>
    <mergeCell ref="AK36:AW36"/>
    <mergeCell ref="D31:T32"/>
    <mergeCell ref="U31:Y37"/>
    <mergeCell ref="Z31:AA37"/>
    <mergeCell ref="AB31:AB37"/>
    <mergeCell ref="AJ31:AT31"/>
    <mergeCell ref="AK37:AQ38"/>
    <mergeCell ref="AR37:AS39"/>
    <mergeCell ref="AT37:AT38"/>
    <mergeCell ref="AT39:AT41"/>
    <mergeCell ref="AU37:AW39"/>
    <mergeCell ref="A38:C40"/>
    <mergeCell ref="D38:E40"/>
    <mergeCell ref="F38:K40"/>
    <mergeCell ref="L38:N40"/>
    <mergeCell ref="O38:T40"/>
    <mergeCell ref="U38:Y40"/>
    <mergeCell ref="Z38:AA40"/>
    <mergeCell ref="AB38:AB40"/>
    <mergeCell ref="AJ39:AQ41"/>
    <mergeCell ref="A31:C37"/>
    <mergeCell ref="AR40:AS41"/>
    <mergeCell ref="AU40:AW41"/>
    <mergeCell ref="AJ42:AW43"/>
    <mergeCell ref="A43:E45"/>
    <mergeCell ref="F43:AB45"/>
    <mergeCell ref="AJ44:AW46"/>
    <mergeCell ref="AF45:AF82"/>
    <mergeCell ref="F46:AB49"/>
    <mergeCell ref="AJ47:AW47"/>
    <mergeCell ref="AJ48:AQ48"/>
    <mergeCell ref="AR48:AS49"/>
    <mergeCell ref="AU48:AW49"/>
    <mergeCell ref="AJ49:AN51"/>
    <mergeCell ref="A51:D55"/>
    <mergeCell ref="E51:S54"/>
    <mergeCell ref="T51:U53"/>
    <mergeCell ref="AP51:AW52"/>
    <mergeCell ref="AJ54:AW56"/>
    <mergeCell ref="F55:AB57"/>
    <mergeCell ref="AA63:AB65"/>
    <mergeCell ref="AJ65:AP66"/>
    <mergeCell ref="A66:E67"/>
    <mergeCell ref="F66:AB67"/>
    <mergeCell ref="AQ67:AU68"/>
    <mergeCell ref="F68:AB69"/>
    <mergeCell ref="AJ69:AW69"/>
    <mergeCell ref="A58:A59"/>
    <mergeCell ref="C58:AB58"/>
    <mergeCell ref="AJ58:AW59"/>
    <mergeCell ref="C59:AB61"/>
    <mergeCell ref="AJ61:AW63"/>
    <mergeCell ref="A62:E65"/>
    <mergeCell ref="F62:U65"/>
    <mergeCell ref="W62:Z65"/>
    <mergeCell ref="AA62:AB62"/>
    <mergeCell ref="V63:V65"/>
    <mergeCell ref="A79:G80"/>
    <mergeCell ref="Q79:AB80"/>
    <mergeCell ref="AJ80:AW81"/>
    <mergeCell ref="J81:L82"/>
    <mergeCell ref="Q82:AB82"/>
    <mergeCell ref="AJ82:AW82"/>
    <mergeCell ref="AJ70:AW70"/>
    <mergeCell ref="A72:H73"/>
    <mergeCell ref="Q72:AB73"/>
    <mergeCell ref="AJ73:AK74"/>
    <mergeCell ref="K74:M76"/>
    <mergeCell ref="Q74:AB75"/>
    <mergeCell ref="AL75:AR77"/>
  </mergeCells>
  <hyperlinks>
    <hyperlink ref="A1" r:id="rId1" display="http://sportgoal.net/Унифицированная форма № КО-1_x000a_Утверждена постановлением Госкомстата_x000a_России от 18.08.98 г. № 88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W82"/>
  <sheetViews>
    <sheetView workbookViewId="0">
      <selection activeCell="BA48" sqref="BA48"/>
    </sheetView>
  </sheetViews>
  <sheetFormatPr defaultRowHeight="15" x14ac:dyDescent="0.25"/>
  <cols>
    <col min="1" max="1" width="6.28515625" style="10" customWidth="1"/>
    <col min="2" max="2" width="0.7109375" style="10" customWidth="1"/>
    <col min="3" max="3" width="2.5703125" style="10" customWidth="1"/>
    <col min="4" max="4" width="2.140625" style="10" customWidth="1"/>
    <col min="5" max="6" width="0.42578125" style="10" customWidth="1"/>
    <col min="7" max="7" width="3.28515625" style="10" customWidth="1"/>
    <col min="8" max="8" width="2.5703125" style="10" customWidth="1"/>
    <col min="9" max="9" width="2.42578125" style="10" customWidth="1"/>
    <col min="10" max="10" width="0.28515625" style="10" customWidth="1"/>
    <col min="11" max="11" width="4" style="10" customWidth="1"/>
    <col min="12" max="12" width="9.85546875" style="10" customWidth="1"/>
    <col min="13" max="13" width="0.28515625" style="10" customWidth="1"/>
    <col min="14" max="14" width="1.140625" style="10" customWidth="1"/>
    <col min="15" max="15" width="0.7109375" style="10" customWidth="1"/>
    <col min="16" max="16" width="2.140625" style="10" customWidth="1"/>
    <col min="17" max="17" width="3" style="10" customWidth="1"/>
    <col min="18" max="18" width="1.5703125" style="10" customWidth="1"/>
    <col min="19" max="19" width="2" style="10" customWidth="1"/>
    <col min="20" max="20" width="2.85546875" style="10" customWidth="1"/>
    <col min="21" max="21" width="4.28515625" style="10" customWidth="1"/>
    <col min="22" max="22" width="4.7109375" style="10" customWidth="1"/>
    <col min="23" max="23" width="2.28515625" style="10" customWidth="1"/>
    <col min="24" max="24" width="0.85546875" style="10" customWidth="1"/>
    <col min="25" max="25" width="2.140625" style="10" customWidth="1"/>
    <col min="26" max="26" width="6.85546875" style="10" customWidth="1"/>
    <col min="27" max="27" width="1.85546875" style="10" customWidth="1"/>
    <col min="28" max="28" width="3.42578125" style="10" customWidth="1"/>
    <col min="29" max="29" width="0.28515625" style="10" customWidth="1"/>
    <col min="30" max="30" width="1.7109375" style="10" customWidth="1"/>
    <col min="31" max="31" width="1.28515625" style="10" customWidth="1"/>
    <col min="32" max="32" width="0.28515625" style="10" customWidth="1"/>
    <col min="33" max="33" width="1.140625" style="10" customWidth="1"/>
    <col min="34" max="34" width="1.5703125" style="10" customWidth="1"/>
    <col min="35" max="35" width="0.28515625" style="10" customWidth="1"/>
    <col min="36" max="36" width="6.140625" style="10" customWidth="1"/>
    <col min="37" max="37" width="0.42578125" style="10" customWidth="1"/>
    <col min="38" max="38" width="3.5703125" style="10" customWidth="1"/>
    <col min="39" max="39" width="0.42578125" style="10" customWidth="1"/>
    <col min="40" max="40" width="1.7109375" style="10" customWidth="1"/>
    <col min="41" max="43" width="3" style="10" customWidth="1"/>
    <col min="44" max="44" width="2.28515625" style="10" customWidth="1"/>
    <col min="45" max="45" width="3.140625" style="10" customWidth="1"/>
    <col min="46" max="46" width="4.28515625" style="10" customWidth="1"/>
    <col min="47" max="47" width="4" style="10" customWidth="1"/>
    <col min="48" max="48" width="0.85546875" style="10" customWidth="1"/>
    <col min="49" max="49" width="5.140625" style="10" customWidth="1"/>
    <col min="50" max="256" width="9.140625" style="10"/>
    <col min="257" max="257" width="6.28515625" style="10" customWidth="1"/>
    <col min="258" max="258" width="0.7109375" style="10" customWidth="1"/>
    <col min="259" max="259" width="2.5703125" style="10" customWidth="1"/>
    <col min="260" max="260" width="2.140625" style="10" customWidth="1"/>
    <col min="261" max="262" width="0.42578125" style="10" customWidth="1"/>
    <col min="263" max="263" width="3.28515625" style="10" customWidth="1"/>
    <col min="264" max="264" width="2.5703125" style="10" customWidth="1"/>
    <col min="265" max="265" width="2.42578125" style="10" customWidth="1"/>
    <col min="266" max="266" width="0.28515625" style="10" customWidth="1"/>
    <col min="267" max="267" width="4" style="10" customWidth="1"/>
    <col min="268" max="268" width="9.85546875" style="10" customWidth="1"/>
    <col min="269" max="269" width="0.28515625" style="10" customWidth="1"/>
    <col min="270" max="270" width="1.140625" style="10" customWidth="1"/>
    <col min="271" max="271" width="0.7109375" style="10" customWidth="1"/>
    <col min="272" max="272" width="2.140625" style="10" customWidth="1"/>
    <col min="273" max="273" width="3" style="10" customWidth="1"/>
    <col min="274" max="274" width="1.5703125" style="10" customWidth="1"/>
    <col min="275" max="275" width="2" style="10" customWidth="1"/>
    <col min="276" max="276" width="2.85546875" style="10" customWidth="1"/>
    <col min="277" max="277" width="4.28515625" style="10" customWidth="1"/>
    <col min="278" max="278" width="4.7109375" style="10" customWidth="1"/>
    <col min="279" max="279" width="2.28515625" style="10" customWidth="1"/>
    <col min="280" max="280" width="0.85546875" style="10" customWidth="1"/>
    <col min="281" max="281" width="2.140625" style="10" customWidth="1"/>
    <col min="282" max="282" width="6.85546875" style="10" customWidth="1"/>
    <col min="283" max="283" width="1.85546875" style="10" customWidth="1"/>
    <col min="284" max="284" width="3.42578125" style="10" customWidth="1"/>
    <col min="285" max="285" width="0.28515625" style="10" customWidth="1"/>
    <col min="286" max="286" width="1.7109375" style="10" customWidth="1"/>
    <col min="287" max="287" width="1.28515625" style="10" customWidth="1"/>
    <col min="288" max="288" width="0.28515625" style="10" customWidth="1"/>
    <col min="289" max="289" width="1.140625" style="10" customWidth="1"/>
    <col min="290" max="290" width="1.5703125" style="10" customWidth="1"/>
    <col min="291" max="291" width="0.28515625" style="10" customWidth="1"/>
    <col min="292" max="292" width="6.140625" style="10" customWidth="1"/>
    <col min="293" max="293" width="0.42578125" style="10" customWidth="1"/>
    <col min="294" max="294" width="3.5703125" style="10" customWidth="1"/>
    <col min="295" max="295" width="0.42578125" style="10" customWidth="1"/>
    <col min="296" max="296" width="1.7109375" style="10" customWidth="1"/>
    <col min="297" max="299" width="3" style="10" customWidth="1"/>
    <col min="300" max="300" width="2.28515625" style="10" customWidth="1"/>
    <col min="301" max="301" width="3.140625" style="10" customWidth="1"/>
    <col min="302" max="302" width="3.7109375" style="10" customWidth="1"/>
    <col min="303" max="303" width="4" style="10" customWidth="1"/>
    <col min="304" max="304" width="0.85546875" style="10" customWidth="1"/>
    <col min="305" max="305" width="0.28515625" style="10" customWidth="1"/>
    <col min="306" max="512" width="9.140625" style="10"/>
    <col min="513" max="513" width="6.28515625" style="10" customWidth="1"/>
    <col min="514" max="514" width="0.7109375" style="10" customWidth="1"/>
    <col min="515" max="515" width="2.5703125" style="10" customWidth="1"/>
    <col min="516" max="516" width="2.140625" style="10" customWidth="1"/>
    <col min="517" max="518" width="0.42578125" style="10" customWidth="1"/>
    <col min="519" max="519" width="3.28515625" style="10" customWidth="1"/>
    <col min="520" max="520" width="2.5703125" style="10" customWidth="1"/>
    <col min="521" max="521" width="2.42578125" style="10" customWidth="1"/>
    <col min="522" max="522" width="0.28515625" style="10" customWidth="1"/>
    <col min="523" max="523" width="4" style="10" customWidth="1"/>
    <col min="524" max="524" width="9.85546875" style="10" customWidth="1"/>
    <col min="525" max="525" width="0.28515625" style="10" customWidth="1"/>
    <col min="526" max="526" width="1.140625" style="10" customWidth="1"/>
    <col min="527" max="527" width="0.7109375" style="10" customWidth="1"/>
    <col min="528" max="528" width="2.140625" style="10" customWidth="1"/>
    <col min="529" max="529" width="3" style="10" customWidth="1"/>
    <col min="530" max="530" width="1.5703125" style="10" customWidth="1"/>
    <col min="531" max="531" width="2" style="10" customWidth="1"/>
    <col min="532" max="532" width="2.85546875" style="10" customWidth="1"/>
    <col min="533" max="533" width="4.28515625" style="10" customWidth="1"/>
    <col min="534" max="534" width="4.7109375" style="10" customWidth="1"/>
    <col min="535" max="535" width="2.28515625" style="10" customWidth="1"/>
    <col min="536" max="536" width="0.85546875" style="10" customWidth="1"/>
    <col min="537" max="537" width="2.140625" style="10" customWidth="1"/>
    <col min="538" max="538" width="6.85546875" style="10" customWidth="1"/>
    <col min="539" max="539" width="1.85546875" style="10" customWidth="1"/>
    <col min="540" max="540" width="3.42578125" style="10" customWidth="1"/>
    <col min="541" max="541" width="0.28515625" style="10" customWidth="1"/>
    <col min="542" max="542" width="1.7109375" style="10" customWidth="1"/>
    <col min="543" max="543" width="1.28515625" style="10" customWidth="1"/>
    <col min="544" max="544" width="0.28515625" style="10" customWidth="1"/>
    <col min="545" max="545" width="1.140625" style="10" customWidth="1"/>
    <col min="546" max="546" width="1.5703125" style="10" customWidth="1"/>
    <col min="547" max="547" width="0.28515625" style="10" customWidth="1"/>
    <col min="548" max="548" width="6.140625" style="10" customWidth="1"/>
    <col min="549" max="549" width="0.42578125" style="10" customWidth="1"/>
    <col min="550" max="550" width="3.5703125" style="10" customWidth="1"/>
    <col min="551" max="551" width="0.42578125" style="10" customWidth="1"/>
    <col min="552" max="552" width="1.7109375" style="10" customWidth="1"/>
    <col min="553" max="555" width="3" style="10" customWidth="1"/>
    <col min="556" max="556" width="2.28515625" style="10" customWidth="1"/>
    <col min="557" max="557" width="3.140625" style="10" customWidth="1"/>
    <col min="558" max="558" width="3.7109375" style="10" customWidth="1"/>
    <col min="559" max="559" width="4" style="10" customWidth="1"/>
    <col min="560" max="560" width="0.85546875" style="10" customWidth="1"/>
    <col min="561" max="561" width="0.28515625" style="10" customWidth="1"/>
    <col min="562" max="768" width="9.140625" style="10"/>
    <col min="769" max="769" width="6.28515625" style="10" customWidth="1"/>
    <col min="770" max="770" width="0.7109375" style="10" customWidth="1"/>
    <col min="771" max="771" width="2.5703125" style="10" customWidth="1"/>
    <col min="772" max="772" width="2.140625" style="10" customWidth="1"/>
    <col min="773" max="774" width="0.42578125" style="10" customWidth="1"/>
    <col min="775" max="775" width="3.28515625" style="10" customWidth="1"/>
    <col min="776" max="776" width="2.5703125" style="10" customWidth="1"/>
    <col min="777" max="777" width="2.42578125" style="10" customWidth="1"/>
    <col min="778" max="778" width="0.28515625" style="10" customWidth="1"/>
    <col min="779" max="779" width="4" style="10" customWidth="1"/>
    <col min="780" max="780" width="9.85546875" style="10" customWidth="1"/>
    <col min="781" max="781" width="0.28515625" style="10" customWidth="1"/>
    <col min="782" max="782" width="1.140625" style="10" customWidth="1"/>
    <col min="783" max="783" width="0.7109375" style="10" customWidth="1"/>
    <col min="784" max="784" width="2.140625" style="10" customWidth="1"/>
    <col min="785" max="785" width="3" style="10" customWidth="1"/>
    <col min="786" max="786" width="1.5703125" style="10" customWidth="1"/>
    <col min="787" max="787" width="2" style="10" customWidth="1"/>
    <col min="788" max="788" width="2.85546875" style="10" customWidth="1"/>
    <col min="789" max="789" width="4.28515625" style="10" customWidth="1"/>
    <col min="790" max="790" width="4.7109375" style="10" customWidth="1"/>
    <col min="791" max="791" width="2.28515625" style="10" customWidth="1"/>
    <col min="792" max="792" width="0.85546875" style="10" customWidth="1"/>
    <col min="793" max="793" width="2.140625" style="10" customWidth="1"/>
    <col min="794" max="794" width="6.85546875" style="10" customWidth="1"/>
    <col min="795" max="795" width="1.85546875" style="10" customWidth="1"/>
    <col min="796" max="796" width="3.42578125" style="10" customWidth="1"/>
    <col min="797" max="797" width="0.28515625" style="10" customWidth="1"/>
    <col min="798" max="798" width="1.7109375" style="10" customWidth="1"/>
    <col min="799" max="799" width="1.28515625" style="10" customWidth="1"/>
    <col min="800" max="800" width="0.28515625" style="10" customWidth="1"/>
    <col min="801" max="801" width="1.140625" style="10" customWidth="1"/>
    <col min="802" max="802" width="1.5703125" style="10" customWidth="1"/>
    <col min="803" max="803" width="0.28515625" style="10" customWidth="1"/>
    <col min="804" max="804" width="6.140625" style="10" customWidth="1"/>
    <col min="805" max="805" width="0.42578125" style="10" customWidth="1"/>
    <col min="806" max="806" width="3.5703125" style="10" customWidth="1"/>
    <col min="807" max="807" width="0.42578125" style="10" customWidth="1"/>
    <col min="808" max="808" width="1.7109375" style="10" customWidth="1"/>
    <col min="809" max="811" width="3" style="10" customWidth="1"/>
    <col min="812" max="812" width="2.28515625" style="10" customWidth="1"/>
    <col min="813" max="813" width="3.140625" style="10" customWidth="1"/>
    <col min="814" max="814" width="3.7109375" style="10" customWidth="1"/>
    <col min="815" max="815" width="4" style="10" customWidth="1"/>
    <col min="816" max="816" width="0.85546875" style="10" customWidth="1"/>
    <col min="817" max="817" width="0.28515625" style="10" customWidth="1"/>
    <col min="818" max="1024" width="9.140625" style="10"/>
    <col min="1025" max="1025" width="6.28515625" style="10" customWidth="1"/>
    <col min="1026" max="1026" width="0.7109375" style="10" customWidth="1"/>
    <col min="1027" max="1027" width="2.5703125" style="10" customWidth="1"/>
    <col min="1028" max="1028" width="2.140625" style="10" customWidth="1"/>
    <col min="1029" max="1030" width="0.42578125" style="10" customWidth="1"/>
    <col min="1031" max="1031" width="3.28515625" style="10" customWidth="1"/>
    <col min="1032" max="1032" width="2.5703125" style="10" customWidth="1"/>
    <col min="1033" max="1033" width="2.42578125" style="10" customWidth="1"/>
    <col min="1034" max="1034" width="0.28515625" style="10" customWidth="1"/>
    <col min="1035" max="1035" width="4" style="10" customWidth="1"/>
    <col min="1036" max="1036" width="9.85546875" style="10" customWidth="1"/>
    <col min="1037" max="1037" width="0.28515625" style="10" customWidth="1"/>
    <col min="1038" max="1038" width="1.140625" style="10" customWidth="1"/>
    <col min="1039" max="1039" width="0.7109375" style="10" customWidth="1"/>
    <col min="1040" max="1040" width="2.140625" style="10" customWidth="1"/>
    <col min="1041" max="1041" width="3" style="10" customWidth="1"/>
    <col min="1042" max="1042" width="1.5703125" style="10" customWidth="1"/>
    <col min="1043" max="1043" width="2" style="10" customWidth="1"/>
    <col min="1044" max="1044" width="2.85546875" style="10" customWidth="1"/>
    <col min="1045" max="1045" width="4.28515625" style="10" customWidth="1"/>
    <col min="1046" max="1046" width="4.7109375" style="10" customWidth="1"/>
    <col min="1047" max="1047" width="2.28515625" style="10" customWidth="1"/>
    <col min="1048" max="1048" width="0.85546875" style="10" customWidth="1"/>
    <col min="1049" max="1049" width="2.140625" style="10" customWidth="1"/>
    <col min="1050" max="1050" width="6.85546875" style="10" customWidth="1"/>
    <col min="1051" max="1051" width="1.85546875" style="10" customWidth="1"/>
    <col min="1052" max="1052" width="3.42578125" style="10" customWidth="1"/>
    <col min="1053" max="1053" width="0.28515625" style="10" customWidth="1"/>
    <col min="1054" max="1054" width="1.7109375" style="10" customWidth="1"/>
    <col min="1055" max="1055" width="1.28515625" style="10" customWidth="1"/>
    <col min="1056" max="1056" width="0.28515625" style="10" customWidth="1"/>
    <col min="1057" max="1057" width="1.140625" style="10" customWidth="1"/>
    <col min="1058" max="1058" width="1.5703125" style="10" customWidth="1"/>
    <col min="1059" max="1059" width="0.28515625" style="10" customWidth="1"/>
    <col min="1060" max="1060" width="6.140625" style="10" customWidth="1"/>
    <col min="1061" max="1061" width="0.42578125" style="10" customWidth="1"/>
    <col min="1062" max="1062" width="3.5703125" style="10" customWidth="1"/>
    <col min="1063" max="1063" width="0.42578125" style="10" customWidth="1"/>
    <col min="1064" max="1064" width="1.7109375" style="10" customWidth="1"/>
    <col min="1065" max="1067" width="3" style="10" customWidth="1"/>
    <col min="1068" max="1068" width="2.28515625" style="10" customWidth="1"/>
    <col min="1069" max="1069" width="3.140625" style="10" customWidth="1"/>
    <col min="1070" max="1070" width="3.7109375" style="10" customWidth="1"/>
    <col min="1071" max="1071" width="4" style="10" customWidth="1"/>
    <col min="1072" max="1072" width="0.85546875" style="10" customWidth="1"/>
    <col min="1073" max="1073" width="0.28515625" style="10" customWidth="1"/>
    <col min="1074" max="1280" width="9.140625" style="10"/>
    <col min="1281" max="1281" width="6.28515625" style="10" customWidth="1"/>
    <col min="1282" max="1282" width="0.7109375" style="10" customWidth="1"/>
    <col min="1283" max="1283" width="2.5703125" style="10" customWidth="1"/>
    <col min="1284" max="1284" width="2.140625" style="10" customWidth="1"/>
    <col min="1285" max="1286" width="0.42578125" style="10" customWidth="1"/>
    <col min="1287" max="1287" width="3.28515625" style="10" customWidth="1"/>
    <col min="1288" max="1288" width="2.5703125" style="10" customWidth="1"/>
    <col min="1289" max="1289" width="2.42578125" style="10" customWidth="1"/>
    <col min="1290" max="1290" width="0.28515625" style="10" customWidth="1"/>
    <col min="1291" max="1291" width="4" style="10" customWidth="1"/>
    <col min="1292" max="1292" width="9.85546875" style="10" customWidth="1"/>
    <col min="1293" max="1293" width="0.28515625" style="10" customWidth="1"/>
    <col min="1294" max="1294" width="1.140625" style="10" customWidth="1"/>
    <col min="1295" max="1295" width="0.7109375" style="10" customWidth="1"/>
    <col min="1296" max="1296" width="2.140625" style="10" customWidth="1"/>
    <col min="1297" max="1297" width="3" style="10" customWidth="1"/>
    <col min="1298" max="1298" width="1.5703125" style="10" customWidth="1"/>
    <col min="1299" max="1299" width="2" style="10" customWidth="1"/>
    <col min="1300" max="1300" width="2.85546875" style="10" customWidth="1"/>
    <col min="1301" max="1301" width="4.28515625" style="10" customWidth="1"/>
    <col min="1302" max="1302" width="4.7109375" style="10" customWidth="1"/>
    <col min="1303" max="1303" width="2.28515625" style="10" customWidth="1"/>
    <col min="1304" max="1304" width="0.85546875" style="10" customWidth="1"/>
    <col min="1305" max="1305" width="2.140625" style="10" customWidth="1"/>
    <col min="1306" max="1306" width="6.85546875" style="10" customWidth="1"/>
    <col min="1307" max="1307" width="1.85546875" style="10" customWidth="1"/>
    <col min="1308" max="1308" width="3.42578125" style="10" customWidth="1"/>
    <col min="1309" max="1309" width="0.28515625" style="10" customWidth="1"/>
    <col min="1310" max="1310" width="1.7109375" style="10" customWidth="1"/>
    <col min="1311" max="1311" width="1.28515625" style="10" customWidth="1"/>
    <col min="1312" max="1312" width="0.28515625" style="10" customWidth="1"/>
    <col min="1313" max="1313" width="1.140625" style="10" customWidth="1"/>
    <col min="1314" max="1314" width="1.5703125" style="10" customWidth="1"/>
    <col min="1315" max="1315" width="0.28515625" style="10" customWidth="1"/>
    <col min="1316" max="1316" width="6.140625" style="10" customWidth="1"/>
    <col min="1317" max="1317" width="0.42578125" style="10" customWidth="1"/>
    <col min="1318" max="1318" width="3.5703125" style="10" customWidth="1"/>
    <col min="1319" max="1319" width="0.42578125" style="10" customWidth="1"/>
    <col min="1320" max="1320" width="1.7109375" style="10" customWidth="1"/>
    <col min="1321" max="1323" width="3" style="10" customWidth="1"/>
    <col min="1324" max="1324" width="2.28515625" style="10" customWidth="1"/>
    <col min="1325" max="1325" width="3.140625" style="10" customWidth="1"/>
    <col min="1326" max="1326" width="3.7109375" style="10" customWidth="1"/>
    <col min="1327" max="1327" width="4" style="10" customWidth="1"/>
    <col min="1328" max="1328" width="0.85546875" style="10" customWidth="1"/>
    <col min="1329" max="1329" width="0.28515625" style="10" customWidth="1"/>
    <col min="1330" max="1536" width="9.140625" style="10"/>
    <col min="1537" max="1537" width="6.28515625" style="10" customWidth="1"/>
    <col min="1538" max="1538" width="0.7109375" style="10" customWidth="1"/>
    <col min="1539" max="1539" width="2.5703125" style="10" customWidth="1"/>
    <col min="1540" max="1540" width="2.140625" style="10" customWidth="1"/>
    <col min="1541" max="1542" width="0.42578125" style="10" customWidth="1"/>
    <col min="1543" max="1543" width="3.28515625" style="10" customWidth="1"/>
    <col min="1544" max="1544" width="2.5703125" style="10" customWidth="1"/>
    <col min="1545" max="1545" width="2.42578125" style="10" customWidth="1"/>
    <col min="1546" max="1546" width="0.28515625" style="10" customWidth="1"/>
    <col min="1547" max="1547" width="4" style="10" customWidth="1"/>
    <col min="1548" max="1548" width="9.85546875" style="10" customWidth="1"/>
    <col min="1549" max="1549" width="0.28515625" style="10" customWidth="1"/>
    <col min="1550" max="1550" width="1.140625" style="10" customWidth="1"/>
    <col min="1551" max="1551" width="0.7109375" style="10" customWidth="1"/>
    <col min="1552" max="1552" width="2.140625" style="10" customWidth="1"/>
    <col min="1553" max="1553" width="3" style="10" customWidth="1"/>
    <col min="1554" max="1554" width="1.5703125" style="10" customWidth="1"/>
    <col min="1555" max="1555" width="2" style="10" customWidth="1"/>
    <col min="1556" max="1556" width="2.85546875" style="10" customWidth="1"/>
    <col min="1557" max="1557" width="4.28515625" style="10" customWidth="1"/>
    <col min="1558" max="1558" width="4.7109375" style="10" customWidth="1"/>
    <col min="1559" max="1559" width="2.28515625" style="10" customWidth="1"/>
    <col min="1560" max="1560" width="0.85546875" style="10" customWidth="1"/>
    <col min="1561" max="1561" width="2.140625" style="10" customWidth="1"/>
    <col min="1562" max="1562" width="6.85546875" style="10" customWidth="1"/>
    <col min="1563" max="1563" width="1.85546875" style="10" customWidth="1"/>
    <col min="1564" max="1564" width="3.42578125" style="10" customWidth="1"/>
    <col min="1565" max="1565" width="0.28515625" style="10" customWidth="1"/>
    <col min="1566" max="1566" width="1.7109375" style="10" customWidth="1"/>
    <col min="1567" max="1567" width="1.28515625" style="10" customWidth="1"/>
    <col min="1568" max="1568" width="0.28515625" style="10" customWidth="1"/>
    <col min="1569" max="1569" width="1.140625" style="10" customWidth="1"/>
    <col min="1570" max="1570" width="1.5703125" style="10" customWidth="1"/>
    <col min="1571" max="1571" width="0.28515625" style="10" customWidth="1"/>
    <col min="1572" max="1572" width="6.140625" style="10" customWidth="1"/>
    <col min="1573" max="1573" width="0.42578125" style="10" customWidth="1"/>
    <col min="1574" max="1574" width="3.5703125" style="10" customWidth="1"/>
    <col min="1575" max="1575" width="0.42578125" style="10" customWidth="1"/>
    <col min="1576" max="1576" width="1.7109375" style="10" customWidth="1"/>
    <col min="1577" max="1579" width="3" style="10" customWidth="1"/>
    <col min="1580" max="1580" width="2.28515625" style="10" customWidth="1"/>
    <col min="1581" max="1581" width="3.140625" style="10" customWidth="1"/>
    <col min="1582" max="1582" width="3.7109375" style="10" customWidth="1"/>
    <col min="1583" max="1583" width="4" style="10" customWidth="1"/>
    <col min="1584" max="1584" width="0.85546875" style="10" customWidth="1"/>
    <col min="1585" max="1585" width="0.28515625" style="10" customWidth="1"/>
    <col min="1586" max="1792" width="9.140625" style="10"/>
    <col min="1793" max="1793" width="6.28515625" style="10" customWidth="1"/>
    <col min="1794" max="1794" width="0.7109375" style="10" customWidth="1"/>
    <col min="1795" max="1795" width="2.5703125" style="10" customWidth="1"/>
    <col min="1796" max="1796" width="2.140625" style="10" customWidth="1"/>
    <col min="1797" max="1798" width="0.42578125" style="10" customWidth="1"/>
    <col min="1799" max="1799" width="3.28515625" style="10" customWidth="1"/>
    <col min="1800" max="1800" width="2.5703125" style="10" customWidth="1"/>
    <col min="1801" max="1801" width="2.42578125" style="10" customWidth="1"/>
    <col min="1802" max="1802" width="0.28515625" style="10" customWidth="1"/>
    <col min="1803" max="1803" width="4" style="10" customWidth="1"/>
    <col min="1804" max="1804" width="9.85546875" style="10" customWidth="1"/>
    <col min="1805" max="1805" width="0.28515625" style="10" customWidth="1"/>
    <col min="1806" max="1806" width="1.140625" style="10" customWidth="1"/>
    <col min="1807" max="1807" width="0.7109375" style="10" customWidth="1"/>
    <col min="1808" max="1808" width="2.140625" style="10" customWidth="1"/>
    <col min="1809" max="1809" width="3" style="10" customWidth="1"/>
    <col min="1810" max="1810" width="1.5703125" style="10" customWidth="1"/>
    <col min="1811" max="1811" width="2" style="10" customWidth="1"/>
    <col min="1812" max="1812" width="2.85546875" style="10" customWidth="1"/>
    <col min="1813" max="1813" width="4.28515625" style="10" customWidth="1"/>
    <col min="1814" max="1814" width="4.7109375" style="10" customWidth="1"/>
    <col min="1815" max="1815" width="2.28515625" style="10" customWidth="1"/>
    <col min="1816" max="1816" width="0.85546875" style="10" customWidth="1"/>
    <col min="1817" max="1817" width="2.140625" style="10" customWidth="1"/>
    <col min="1818" max="1818" width="6.85546875" style="10" customWidth="1"/>
    <col min="1819" max="1819" width="1.85546875" style="10" customWidth="1"/>
    <col min="1820" max="1820" width="3.42578125" style="10" customWidth="1"/>
    <col min="1821" max="1821" width="0.28515625" style="10" customWidth="1"/>
    <col min="1822" max="1822" width="1.7109375" style="10" customWidth="1"/>
    <col min="1823" max="1823" width="1.28515625" style="10" customWidth="1"/>
    <col min="1824" max="1824" width="0.28515625" style="10" customWidth="1"/>
    <col min="1825" max="1825" width="1.140625" style="10" customWidth="1"/>
    <col min="1826" max="1826" width="1.5703125" style="10" customWidth="1"/>
    <col min="1827" max="1827" width="0.28515625" style="10" customWidth="1"/>
    <col min="1828" max="1828" width="6.140625" style="10" customWidth="1"/>
    <col min="1829" max="1829" width="0.42578125" style="10" customWidth="1"/>
    <col min="1830" max="1830" width="3.5703125" style="10" customWidth="1"/>
    <col min="1831" max="1831" width="0.42578125" style="10" customWidth="1"/>
    <col min="1832" max="1832" width="1.7109375" style="10" customWidth="1"/>
    <col min="1833" max="1835" width="3" style="10" customWidth="1"/>
    <col min="1836" max="1836" width="2.28515625" style="10" customWidth="1"/>
    <col min="1837" max="1837" width="3.140625" style="10" customWidth="1"/>
    <col min="1838" max="1838" width="3.7109375" style="10" customWidth="1"/>
    <col min="1839" max="1839" width="4" style="10" customWidth="1"/>
    <col min="1840" max="1840" width="0.85546875" style="10" customWidth="1"/>
    <col min="1841" max="1841" width="0.28515625" style="10" customWidth="1"/>
    <col min="1842" max="2048" width="9.140625" style="10"/>
    <col min="2049" max="2049" width="6.28515625" style="10" customWidth="1"/>
    <col min="2050" max="2050" width="0.7109375" style="10" customWidth="1"/>
    <col min="2051" max="2051" width="2.5703125" style="10" customWidth="1"/>
    <col min="2052" max="2052" width="2.140625" style="10" customWidth="1"/>
    <col min="2053" max="2054" width="0.42578125" style="10" customWidth="1"/>
    <col min="2055" max="2055" width="3.28515625" style="10" customWidth="1"/>
    <col min="2056" max="2056" width="2.5703125" style="10" customWidth="1"/>
    <col min="2057" max="2057" width="2.42578125" style="10" customWidth="1"/>
    <col min="2058" max="2058" width="0.28515625" style="10" customWidth="1"/>
    <col min="2059" max="2059" width="4" style="10" customWidth="1"/>
    <col min="2060" max="2060" width="9.85546875" style="10" customWidth="1"/>
    <col min="2061" max="2061" width="0.28515625" style="10" customWidth="1"/>
    <col min="2062" max="2062" width="1.140625" style="10" customWidth="1"/>
    <col min="2063" max="2063" width="0.7109375" style="10" customWidth="1"/>
    <col min="2064" max="2064" width="2.140625" style="10" customWidth="1"/>
    <col min="2065" max="2065" width="3" style="10" customWidth="1"/>
    <col min="2066" max="2066" width="1.5703125" style="10" customWidth="1"/>
    <col min="2067" max="2067" width="2" style="10" customWidth="1"/>
    <col min="2068" max="2068" width="2.85546875" style="10" customWidth="1"/>
    <col min="2069" max="2069" width="4.28515625" style="10" customWidth="1"/>
    <col min="2070" max="2070" width="4.7109375" style="10" customWidth="1"/>
    <col min="2071" max="2071" width="2.28515625" style="10" customWidth="1"/>
    <col min="2072" max="2072" width="0.85546875" style="10" customWidth="1"/>
    <col min="2073" max="2073" width="2.140625" style="10" customWidth="1"/>
    <col min="2074" max="2074" width="6.85546875" style="10" customWidth="1"/>
    <col min="2075" max="2075" width="1.85546875" style="10" customWidth="1"/>
    <col min="2076" max="2076" width="3.42578125" style="10" customWidth="1"/>
    <col min="2077" max="2077" width="0.28515625" style="10" customWidth="1"/>
    <col min="2078" max="2078" width="1.7109375" style="10" customWidth="1"/>
    <col min="2079" max="2079" width="1.28515625" style="10" customWidth="1"/>
    <col min="2080" max="2080" width="0.28515625" style="10" customWidth="1"/>
    <col min="2081" max="2081" width="1.140625" style="10" customWidth="1"/>
    <col min="2082" max="2082" width="1.5703125" style="10" customWidth="1"/>
    <col min="2083" max="2083" width="0.28515625" style="10" customWidth="1"/>
    <col min="2084" max="2084" width="6.140625" style="10" customWidth="1"/>
    <col min="2085" max="2085" width="0.42578125" style="10" customWidth="1"/>
    <col min="2086" max="2086" width="3.5703125" style="10" customWidth="1"/>
    <col min="2087" max="2087" width="0.42578125" style="10" customWidth="1"/>
    <col min="2088" max="2088" width="1.7109375" style="10" customWidth="1"/>
    <col min="2089" max="2091" width="3" style="10" customWidth="1"/>
    <col min="2092" max="2092" width="2.28515625" style="10" customWidth="1"/>
    <col min="2093" max="2093" width="3.140625" style="10" customWidth="1"/>
    <col min="2094" max="2094" width="3.7109375" style="10" customWidth="1"/>
    <col min="2095" max="2095" width="4" style="10" customWidth="1"/>
    <col min="2096" max="2096" width="0.85546875" style="10" customWidth="1"/>
    <col min="2097" max="2097" width="0.28515625" style="10" customWidth="1"/>
    <col min="2098" max="2304" width="9.140625" style="10"/>
    <col min="2305" max="2305" width="6.28515625" style="10" customWidth="1"/>
    <col min="2306" max="2306" width="0.7109375" style="10" customWidth="1"/>
    <col min="2307" max="2307" width="2.5703125" style="10" customWidth="1"/>
    <col min="2308" max="2308" width="2.140625" style="10" customWidth="1"/>
    <col min="2309" max="2310" width="0.42578125" style="10" customWidth="1"/>
    <col min="2311" max="2311" width="3.28515625" style="10" customWidth="1"/>
    <col min="2312" max="2312" width="2.5703125" style="10" customWidth="1"/>
    <col min="2313" max="2313" width="2.42578125" style="10" customWidth="1"/>
    <col min="2314" max="2314" width="0.28515625" style="10" customWidth="1"/>
    <col min="2315" max="2315" width="4" style="10" customWidth="1"/>
    <col min="2316" max="2316" width="9.85546875" style="10" customWidth="1"/>
    <col min="2317" max="2317" width="0.28515625" style="10" customWidth="1"/>
    <col min="2318" max="2318" width="1.140625" style="10" customWidth="1"/>
    <col min="2319" max="2319" width="0.7109375" style="10" customWidth="1"/>
    <col min="2320" max="2320" width="2.140625" style="10" customWidth="1"/>
    <col min="2321" max="2321" width="3" style="10" customWidth="1"/>
    <col min="2322" max="2322" width="1.5703125" style="10" customWidth="1"/>
    <col min="2323" max="2323" width="2" style="10" customWidth="1"/>
    <col min="2324" max="2324" width="2.85546875" style="10" customWidth="1"/>
    <col min="2325" max="2325" width="4.28515625" style="10" customWidth="1"/>
    <col min="2326" max="2326" width="4.7109375" style="10" customWidth="1"/>
    <col min="2327" max="2327" width="2.28515625" style="10" customWidth="1"/>
    <col min="2328" max="2328" width="0.85546875" style="10" customWidth="1"/>
    <col min="2329" max="2329" width="2.140625" style="10" customWidth="1"/>
    <col min="2330" max="2330" width="6.85546875" style="10" customWidth="1"/>
    <col min="2331" max="2331" width="1.85546875" style="10" customWidth="1"/>
    <col min="2332" max="2332" width="3.42578125" style="10" customWidth="1"/>
    <col min="2333" max="2333" width="0.28515625" style="10" customWidth="1"/>
    <col min="2334" max="2334" width="1.7109375" style="10" customWidth="1"/>
    <col min="2335" max="2335" width="1.28515625" style="10" customWidth="1"/>
    <col min="2336" max="2336" width="0.28515625" style="10" customWidth="1"/>
    <col min="2337" max="2337" width="1.140625" style="10" customWidth="1"/>
    <col min="2338" max="2338" width="1.5703125" style="10" customWidth="1"/>
    <col min="2339" max="2339" width="0.28515625" style="10" customWidth="1"/>
    <col min="2340" max="2340" width="6.140625" style="10" customWidth="1"/>
    <col min="2341" max="2341" width="0.42578125" style="10" customWidth="1"/>
    <col min="2342" max="2342" width="3.5703125" style="10" customWidth="1"/>
    <col min="2343" max="2343" width="0.42578125" style="10" customWidth="1"/>
    <col min="2344" max="2344" width="1.7109375" style="10" customWidth="1"/>
    <col min="2345" max="2347" width="3" style="10" customWidth="1"/>
    <col min="2348" max="2348" width="2.28515625" style="10" customWidth="1"/>
    <col min="2349" max="2349" width="3.140625" style="10" customWidth="1"/>
    <col min="2350" max="2350" width="3.7109375" style="10" customWidth="1"/>
    <col min="2351" max="2351" width="4" style="10" customWidth="1"/>
    <col min="2352" max="2352" width="0.85546875" style="10" customWidth="1"/>
    <col min="2353" max="2353" width="0.28515625" style="10" customWidth="1"/>
    <col min="2354" max="2560" width="9.140625" style="10"/>
    <col min="2561" max="2561" width="6.28515625" style="10" customWidth="1"/>
    <col min="2562" max="2562" width="0.7109375" style="10" customWidth="1"/>
    <col min="2563" max="2563" width="2.5703125" style="10" customWidth="1"/>
    <col min="2564" max="2564" width="2.140625" style="10" customWidth="1"/>
    <col min="2565" max="2566" width="0.42578125" style="10" customWidth="1"/>
    <col min="2567" max="2567" width="3.28515625" style="10" customWidth="1"/>
    <col min="2568" max="2568" width="2.5703125" style="10" customWidth="1"/>
    <col min="2569" max="2569" width="2.42578125" style="10" customWidth="1"/>
    <col min="2570" max="2570" width="0.28515625" style="10" customWidth="1"/>
    <col min="2571" max="2571" width="4" style="10" customWidth="1"/>
    <col min="2572" max="2572" width="9.85546875" style="10" customWidth="1"/>
    <col min="2573" max="2573" width="0.28515625" style="10" customWidth="1"/>
    <col min="2574" max="2574" width="1.140625" style="10" customWidth="1"/>
    <col min="2575" max="2575" width="0.7109375" style="10" customWidth="1"/>
    <col min="2576" max="2576" width="2.140625" style="10" customWidth="1"/>
    <col min="2577" max="2577" width="3" style="10" customWidth="1"/>
    <col min="2578" max="2578" width="1.5703125" style="10" customWidth="1"/>
    <col min="2579" max="2579" width="2" style="10" customWidth="1"/>
    <col min="2580" max="2580" width="2.85546875" style="10" customWidth="1"/>
    <col min="2581" max="2581" width="4.28515625" style="10" customWidth="1"/>
    <col min="2582" max="2582" width="4.7109375" style="10" customWidth="1"/>
    <col min="2583" max="2583" width="2.28515625" style="10" customWidth="1"/>
    <col min="2584" max="2584" width="0.85546875" style="10" customWidth="1"/>
    <col min="2585" max="2585" width="2.140625" style="10" customWidth="1"/>
    <col min="2586" max="2586" width="6.85546875" style="10" customWidth="1"/>
    <col min="2587" max="2587" width="1.85546875" style="10" customWidth="1"/>
    <col min="2588" max="2588" width="3.42578125" style="10" customWidth="1"/>
    <col min="2589" max="2589" width="0.28515625" style="10" customWidth="1"/>
    <col min="2590" max="2590" width="1.7109375" style="10" customWidth="1"/>
    <col min="2591" max="2591" width="1.28515625" style="10" customWidth="1"/>
    <col min="2592" max="2592" width="0.28515625" style="10" customWidth="1"/>
    <col min="2593" max="2593" width="1.140625" style="10" customWidth="1"/>
    <col min="2594" max="2594" width="1.5703125" style="10" customWidth="1"/>
    <col min="2595" max="2595" width="0.28515625" style="10" customWidth="1"/>
    <col min="2596" max="2596" width="6.140625" style="10" customWidth="1"/>
    <col min="2597" max="2597" width="0.42578125" style="10" customWidth="1"/>
    <col min="2598" max="2598" width="3.5703125" style="10" customWidth="1"/>
    <col min="2599" max="2599" width="0.42578125" style="10" customWidth="1"/>
    <col min="2600" max="2600" width="1.7109375" style="10" customWidth="1"/>
    <col min="2601" max="2603" width="3" style="10" customWidth="1"/>
    <col min="2604" max="2604" width="2.28515625" style="10" customWidth="1"/>
    <col min="2605" max="2605" width="3.140625" style="10" customWidth="1"/>
    <col min="2606" max="2606" width="3.7109375" style="10" customWidth="1"/>
    <col min="2607" max="2607" width="4" style="10" customWidth="1"/>
    <col min="2608" max="2608" width="0.85546875" style="10" customWidth="1"/>
    <col min="2609" max="2609" width="0.28515625" style="10" customWidth="1"/>
    <col min="2610" max="2816" width="9.140625" style="10"/>
    <col min="2817" max="2817" width="6.28515625" style="10" customWidth="1"/>
    <col min="2818" max="2818" width="0.7109375" style="10" customWidth="1"/>
    <col min="2819" max="2819" width="2.5703125" style="10" customWidth="1"/>
    <col min="2820" max="2820" width="2.140625" style="10" customWidth="1"/>
    <col min="2821" max="2822" width="0.42578125" style="10" customWidth="1"/>
    <col min="2823" max="2823" width="3.28515625" style="10" customWidth="1"/>
    <col min="2824" max="2824" width="2.5703125" style="10" customWidth="1"/>
    <col min="2825" max="2825" width="2.42578125" style="10" customWidth="1"/>
    <col min="2826" max="2826" width="0.28515625" style="10" customWidth="1"/>
    <col min="2827" max="2827" width="4" style="10" customWidth="1"/>
    <col min="2828" max="2828" width="9.85546875" style="10" customWidth="1"/>
    <col min="2829" max="2829" width="0.28515625" style="10" customWidth="1"/>
    <col min="2830" max="2830" width="1.140625" style="10" customWidth="1"/>
    <col min="2831" max="2831" width="0.7109375" style="10" customWidth="1"/>
    <col min="2832" max="2832" width="2.140625" style="10" customWidth="1"/>
    <col min="2833" max="2833" width="3" style="10" customWidth="1"/>
    <col min="2834" max="2834" width="1.5703125" style="10" customWidth="1"/>
    <col min="2835" max="2835" width="2" style="10" customWidth="1"/>
    <col min="2836" max="2836" width="2.85546875" style="10" customWidth="1"/>
    <col min="2837" max="2837" width="4.28515625" style="10" customWidth="1"/>
    <col min="2838" max="2838" width="4.7109375" style="10" customWidth="1"/>
    <col min="2839" max="2839" width="2.28515625" style="10" customWidth="1"/>
    <col min="2840" max="2840" width="0.85546875" style="10" customWidth="1"/>
    <col min="2841" max="2841" width="2.140625" style="10" customWidth="1"/>
    <col min="2842" max="2842" width="6.85546875" style="10" customWidth="1"/>
    <col min="2843" max="2843" width="1.85546875" style="10" customWidth="1"/>
    <col min="2844" max="2844" width="3.42578125" style="10" customWidth="1"/>
    <col min="2845" max="2845" width="0.28515625" style="10" customWidth="1"/>
    <col min="2846" max="2846" width="1.7109375" style="10" customWidth="1"/>
    <col min="2847" max="2847" width="1.28515625" style="10" customWidth="1"/>
    <col min="2848" max="2848" width="0.28515625" style="10" customWidth="1"/>
    <col min="2849" max="2849" width="1.140625" style="10" customWidth="1"/>
    <col min="2850" max="2850" width="1.5703125" style="10" customWidth="1"/>
    <col min="2851" max="2851" width="0.28515625" style="10" customWidth="1"/>
    <col min="2852" max="2852" width="6.140625" style="10" customWidth="1"/>
    <col min="2853" max="2853" width="0.42578125" style="10" customWidth="1"/>
    <col min="2854" max="2854" width="3.5703125" style="10" customWidth="1"/>
    <col min="2855" max="2855" width="0.42578125" style="10" customWidth="1"/>
    <col min="2856" max="2856" width="1.7109375" style="10" customWidth="1"/>
    <col min="2857" max="2859" width="3" style="10" customWidth="1"/>
    <col min="2860" max="2860" width="2.28515625" style="10" customWidth="1"/>
    <col min="2861" max="2861" width="3.140625" style="10" customWidth="1"/>
    <col min="2862" max="2862" width="3.7109375" style="10" customWidth="1"/>
    <col min="2863" max="2863" width="4" style="10" customWidth="1"/>
    <col min="2864" max="2864" width="0.85546875" style="10" customWidth="1"/>
    <col min="2865" max="2865" width="0.28515625" style="10" customWidth="1"/>
    <col min="2866" max="3072" width="9.140625" style="10"/>
    <col min="3073" max="3073" width="6.28515625" style="10" customWidth="1"/>
    <col min="3074" max="3074" width="0.7109375" style="10" customWidth="1"/>
    <col min="3075" max="3075" width="2.5703125" style="10" customWidth="1"/>
    <col min="3076" max="3076" width="2.140625" style="10" customWidth="1"/>
    <col min="3077" max="3078" width="0.42578125" style="10" customWidth="1"/>
    <col min="3079" max="3079" width="3.28515625" style="10" customWidth="1"/>
    <col min="3080" max="3080" width="2.5703125" style="10" customWidth="1"/>
    <col min="3081" max="3081" width="2.42578125" style="10" customWidth="1"/>
    <col min="3082" max="3082" width="0.28515625" style="10" customWidth="1"/>
    <col min="3083" max="3083" width="4" style="10" customWidth="1"/>
    <col min="3084" max="3084" width="9.85546875" style="10" customWidth="1"/>
    <col min="3085" max="3085" width="0.28515625" style="10" customWidth="1"/>
    <col min="3086" max="3086" width="1.140625" style="10" customWidth="1"/>
    <col min="3087" max="3087" width="0.7109375" style="10" customWidth="1"/>
    <col min="3088" max="3088" width="2.140625" style="10" customWidth="1"/>
    <col min="3089" max="3089" width="3" style="10" customWidth="1"/>
    <col min="3090" max="3090" width="1.5703125" style="10" customWidth="1"/>
    <col min="3091" max="3091" width="2" style="10" customWidth="1"/>
    <col min="3092" max="3092" width="2.85546875" style="10" customWidth="1"/>
    <col min="3093" max="3093" width="4.28515625" style="10" customWidth="1"/>
    <col min="3094" max="3094" width="4.7109375" style="10" customWidth="1"/>
    <col min="3095" max="3095" width="2.28515625" style="10" customWidth="1"/>
    <col min="3096" max="3096" width="0.85546875" style="10" customWidth="1"/>
    <col min="3097" max="3097" width="2.140625" style="10" customWidth="1"/>
    <col min="3098" max="3098" width="6.85546875" style="10" customWidth="1"/>
    <col min="3099" max="3099" width="1.85546875" style="10" customWidth="1"/>
    <col min="3100" max="3100" width="3.42578125" style="10" customWidth="1"/>
    <col min="3101" max="3101" width="0.28515625" style="10" customWidth="1"/>
    <col min="3102" max="3102" width="1.7109375" style="10" customWidth="1"/>
    <col min="3103" max="3103" width="1.28515625" style="10" customWidth="1"/>
    <col min="3104" max="3104" width="0.28515625" style="10" customWidth="1"/>
    <col min="3105" max="3105" width="1.140625" style="10" customWidth="1"/>
    <col min="3106" max="3106" width="1.5703125" style="10" customWidth="1"/>
    <col min="3107" max="3107" width="0.28515625" style="10" customWidth="1"/>
    <col min="3108" max="3108" width="6.140625" style="10" customWidth="1"/>
    <col min="3109" max="3109" width="0.42578125" style="10" customWidth="1"/>
    <col min="3110" max="3110" width="3.5703125" style="10" customWidth="1"/>
    <col min="3111" max="3111" width="0.42578125" style="10" customWidth="1"/>
    <col min="3112" max="3112" width="1.7109375" style="10" customWidth="1"/>
    <col min="3113" max="3115" width="3" style="10" customWidth="1"/>
    <col min="3116" max="3116" width="2.28515625" style="10" customWidth="1"/>
    <col min="3117" max="3117" width="3.140625" style="10" customWidth="1"/>
    <col min="3118" max="3118" width="3.7109375" style="10" customWidth="1"/>
    <col min="3119" max="3119" width="4" style="10" customWidth="1"/>
    <col min="3120" max="3120" width="0.85546875" style="10" customWidth="1"/>
    <col min="3121" max="3121" width="0.28515625" style="10" customWidth="1"/>
    <col min="3122" max="3328" width="9.140625" style="10"/>
    <col min="3329" max="3329" width="6.28515625" style="10" customWidth="1"/>
    <col min="3330" max="3330" width="0.7109375" style="10" customWidth="1"/>
    <col min="3331" max="3331" width="2.5703125" style="10" customWidth="1"/>
    <col min="3332" max="3332" width="2.140625" style="10" customWidth="1"/>
    <col min="3333" max="3334" width="0.42578125" style="10" customWidth="1"/>
    <col min="3335" max="3335" width="3.28515625" style="10" customWidth="1"/>
    <col min="3336" max="3336" width="2.5703125" style="10" customWidth="1"/>
    <col min="3337" max="3337" width="2.42578125" style="10" customWidth="1"/>
    <col min="3338" max="3338" width="0.28515625" style="10" customWidth="1"/>
    <col min="3339" max="3339" width="4" style="10" customWidth="1"/>
    <col min="3340" max="3340" width="9.85546875" style="10" customWidth="1"/>
    <col min="3341" max="3341" width="0.28515625" style="10" customWidth="1"/>
    <col min="3342" max="3342" width="1.140625" style="10" customWidth="1"/>
    <col min="3343" max="3343" width="0.7109375" style="10" customWidth="1"/>
    <col min="3344" max="3344" width="2.140625" style="10" customWidth="1"/>
    <col min="3345" max="3345" width="3" style="10" customWidth="1"/>
    <col min="3346" max="3346" width="1.5703125" style="10" customWidth="1"/>
    <col min="3347" max="3347" width="2" style="10" customWidth="1"/>
    <col min="3348" max="3348" width="2.85546875" style="10" customWidth="1"/>
    <col min="3349" max="3349" width="4.28515625" style="10" customWidth="1"/>
    <col min="3350" max="3350" width="4.7109375" style="10" customWidth="1"/>
    <col min="3351" max="3351" width="2.28515625" style="10" customWidth="1"/>
    <col min="3352" max="3352" width="0.85546875" style="10" customWidth="1"/>
    <col min="3353" max="3353" width="2.140625" style="10" customWidth="1"/>
    <col min="3354" max="3354" width="6.85546875" style="10" customWidth="1"/>
    <col min="3355" max="3355" width="1.85546875" style="10" customWidth="1"/>
    <col min="3356" max="3356" width="3.42578125" style="10" customWidth="1"/>
    <col min="3357" max="3357" width="0.28515625" style="10" customWidth="1"/>
    <col min="3358" max="3358" width="1.7109375" style="10" customWidth="1"/>
    <col min="3359" max="3359" width="1.28515625" style="10" customWidth="1"/>
    <col min="3360" max="3360" width="0.28515625" style="10" customWidth="1"/>
    <col min="3361" max="3361" width="1.140625" style="10" customWidth="1"/>
    <col min="3362" max="3362" width="1.5703125" style="10" customWidth="1"/>
    <col min="3363" max="3363" width="0.28515625" style="10" customWidth="1"/>
    <col min="3364" max="3364" width="6.140625" style="10" customWidth="1"/>
    <col min="3365" max="3365" width="0.42578125" style="10" customWidth="1"/>
    <col min="3366" max="3366" width="3.5703125" style="10" customWidth="1"/>
    <col min="3367" max="3367" width="0.42578125" style="10" customWidth="1"/>
    <col min="3368" max="3368" width="1.7109375" style="10" customWidth="1"/>
    <col min="3369" max="3371" width="3" style="10" customWidth="1"/>
    <col min="3372" max="3372" width="2.28515625" style="10" customWidth="1"/>
    <col min="3373" max="3373" width="3.140625" style="10" customWidth="1"/>
    <col min="3374" max="3374" width="3.7109375" style="10" customWidth="1"/>
    <col min="3375" max="3375" width="4" style="10" customWidth="1"/>
    <col min="3376" max="3376" width="0.85546875" style="10" customWidth="1"/>
    <col min="3377" max="3377" width="0.28515625" style="10" customWidth="1"/>
    <col min="3378" max="3584" width="9.140625" style="10"/>
    <col min="3585" max="3585" width="6.28515625" style="10" customWidth="1"/>
    <col min="3586" max="3586" width="0.7109375" style="10" customWidth="1"/>
    <col min="3587" max="3587" width="2.5703125" style="10" customWidth="1"/>
    <col min="3588" max="3588" width="2.140625" style="10" customWidth="1"/>
    <col min="3589" max="3590" width="0.42578125" style="10" customWidth="1"/>
    <col min="3591" max="3591" width="3.28515625" style="10" customWidth="1"/>
    <col min="3592" max="3592" width="2.5703125" style="10" customWidth="1"/>
    <col min="3593" max="3593" width="2.42578125" style="10" customWidth="1"/>
    <col min="3594" max="3594" width="0.28515625" style="10" customWidth="1"/>
    <col min="3595" max="3595" width="4" style="10" customWidth="1"/>
    <col min="3596" max="3596" width="9.85546875" style="10" customWidth="1"/>
    <col min="3597" max="3597" width="0.28515625" style="10" customWidth="1"/>
    <col min="3598" max="3598" width="1.140625" style="10" customWidth="1"/>
    <col min="3599" max="3599" width="0.7109375" style="10" customWidth="1"/>
    <col min="3600" max="3600" width="2.140625" style="10" customWidth="1"/>
    <col min="3601" max="3601" width="3" style="10" customWidth="1"/>
    <col min="3602" max="3602" width="1.5703125" style="10" customWidth="1"/>
    <col min="3603" max="3603" width="2" style="10" customWidth="1"/>
    <col min="3604" max="3604" width="2.85546875" style="10" customWidth="1"/>
    <col min="3605" max="3605" width="4.28515625" style="10" customWidth="1"/>
    <col min="3606" max="3606" width="4.7109375" style="10" customWidth="1"/>
    <col min="3607" max="3607" width="2.28515625" style="10" customWidth="1"/>
    <col min="3608" max="3608" width="0.85546875" style="10" customWidth="1"/>
    <col min="3609" max="3609" width="2.140625" style="10" customWidth="1"/>
    <col min="3610" max="3610" width="6.85546875" style="10" customWidth="1"/>
    <col min="3611" max="3611" width="1.85546875" style="10" customWidth="1"/>
    <col min="3612" max="3612" width="3.42578125" style="10" customWidth="1"/>
    <col min="3613" max="3613" width="0.28515625" style="10" customWidth="1"/>
    <col min="3614" max="3614" width="1.7109375" style="10" customWidth="1"/>
    <col min="3615" max="3615" width="1.28515625" style="10" customWidth="1"/>
    <col min="3616" max="3616" width="0.28515625" style="10" customWidth="1"/>
    <col min="3617" max="3617" width="1.140625" style="10" customWidth="1"/>
    <col min="3618" max="3618" width="1.5703125" style="10" customWidth="1"/>
    <col min="3619" max="3619" width="0.28515625" style="10" customWidth="1"/>
    <col min="3620" max="3620" width="6.140625" style="10" customWidth="1"/>
    <col min="3621" max="3621" width="0.42578125" style="10" customWidth="1"/>
    <col min="3622" max="3622" width="3.5703125" style="10" customWidth="1"/>
    <col min="3623" max="3623" width="0.42578125" style="10" customWidth="1"/>
    <col min="3624" max="3624" width="1.7109375" style="10" customWidth="1"/>
    <col min="3625" max="3627" width="3" style="10" customWidth="1"/>
    <col min="3628" max="3628" width="2.28515625" style="10" customWidth="1"/>
    <col min="3629" max="3629" width="3.140625" style="10" customWidth="1"/>
    <col min="3630" max="3630" width="3.7109375" style="10" customWidth="1"/>
    <col min="3631" max="3631" width="4" style="10" customWidth="1"/>
    <col min="3632" max="3632" width="0.85546875" style="10" customWidth="1"/>
    <col min="3633" max="3633" width="0.28515625" style="10" customWidth="1"/>
    <col min="3634" max="3840" width="9.140625" style="10"/>
    <col min="3841" max="3841" width="6.28515625" style="10" customWidth="1"/>
    <col min="3842" max="3842" width="0.7109375" style="10" customWidth="1"/>
    <col min="3843" max="3843" width="2.5703125" style="10" customWidth="1"/>
    <col min="3844" max="3844" width="2.140625" style="10" customWidth="1"/>
    <col min="3845" max="3846" width="0.42578125" style="10" customWidth="1"/>
    <col min="3847" max="3847" width="3.28515625" style="10" customWidth="1"/>
    <col min="3848" max="3848" width="2.5703125" style="10" customWidth="1"/>
    <col min="3849" max="3849" width="2.42578125" style="10" customWidth="1"/>
    <col min="3850" max="3850" width="0.28515625" style="10" customWidth="1"/>
    <col min="3851" max="3851" width="4" style="10" customWidth="1"/>
    <col min="3852" max="3852" width="9.85546875" style="10" customWidth="1"/>
    <col min="3853" max="3853" width="0.28515625" style="10" customWidth="1"/>
    <col min="3854" max="3854" width="1.140625" style="10" customWidth="1"/>
    <col min="3855" max="3855" width="0.7109375" style="10" customWidth="1"/>
    <col min="3856" max="3856" width="2.140625" style="10" customWidth="1"/>
    <col min="3857" max="3857" width="3" style="10" customWidth="1"/>
    <col min="3858" max="3858" width="1.5703125" style="10" customWidth="1"/>
    <col min="3859" max="3859" width="2" style="10" customWidth="1"/>
    <col min="3860" max="3860" width="2.85546875" style="10" customWidth="1"/>
    <col min="3861" max="3861" width="4.28515625" style="10" customWidth="1"/>
    <col min="3862" max="3862" width="4.7109375" style="10" customWidth="1"/>
    <col min="3863" max="3863" width="2.28515625" style="10" customWidth="1"/>
    <col min="3864" max="3864" width="0.85546875" style="10" customWidth="1"/>
    <col min="3865" max="3865" width="2.140625" style="10" customWidth="1"/>
    <col min="3866" max="3866" width="6.85546875" style="10" customWidth="1"/>
    <col min="3867" max="3867" width="1.85546875" style="10" customWidth="1"/>
    <col min="3868" max="3868" width="3.42578125" style="10" customWidth="1"/>
    <col min="3869" max="3869" width="0.28515625" style="10" customWidth="1"/>
    <col min="3870" max="3870" width="1.7109375" style="10" customWidth="1"/>
    <col min="3871" max="3871" width="1.28515625" style="10" customWidth="1"/>
    <col min="3872" max="3872" width="0.28515625" style="10" customWidth="1"/>
    <col min="3873" max="3873" width="1.140625" style="10" customWidth="1"/>
    <col min="3874" max="3874" width="1.5703125" style="10" customWidth="1"/>
    <col min="3875" max="3875" width="0.28515625" style="10" customWidth="1"/>
    <col min="3876" max="3876" width="6.140625" style="10" customWidth="1"/>
    <col min="3877" max="3877" width="0.42578125" style="10" customWidth="1"/>
    <col min="3878" max="3878" width="3.5703125" style="10" customWidth="1"/>
    <col min="3879" max="3879" width="0.42578125" style="10" customWidth="1"/>
    <col min="3880" max="3880" width="1.7109375" style="10" customWidth="1"/>
    <col min="3881" max="3883" width="3" style="10" customWidth="1"/>
    <col min="3884" max="3884" width="2.28515625" style="10" customWidth="1"/>
    <col min="3885" max="3885" width="3.140625" style="10" customWidth="1"/>
    <col min="3886" max="3886" width="3.7109375" style="10" customWidth="1"/>
    <col min="3887" max="3887" width="4" style="10" customWidth="1"/>
    <col min="3888" max="3888" width="0.85546875" style="10" customWidth="1"/>
    <col min="3889" max="3889" width="0.28515625" style="10" customWidth="1"/>
    <col min="3890" max="4096" width="9.140625" style="10"/>
    <col min="4097" max="4097" width="6.28515625" style="10" customWidth="1"/>
    <col min="4098" max="4098" width="0.7109375" style="10" customWidth="1"/>
    <col min="4099" max="4099" width="2.5703125" style="10" customWidth="1"/>
    <col min="4100" max="4100" width="2.140625" style="10" customWidth="1"/>
    <col min="4101" max="4102" width="0.42578125" style="10" customWidth="1"/>
    <col min="4103" max="4103" width="3.28515625" style="10" customWidth="1"/>
    <col min="4104" max="4104" width="2.5703125" style="10" customWidth="1"/>
    <col min="4105" max="4105" width="2.42578125" style="10" customWidth="1"/>
    <col min="4106" max="4106" width="0.28515625" style="10" customWidth="1"/>
    <col min="4107" max="4107" width="4" style="10" customWidth="1"/>
    <col min="4108" max="4108" width="9.85546875" style="10" customWidth="1"/>
    <col min="4109" max="4109" width="0.28515625" style="10" customWidth="1"/>
    <col min="4110" max="4110" width="1.140625" style="10" customWidth="1"/>
    <col min="4111" max="4111" width="0.7109375" style="10" customWidth="1"/>
    <col min="4112" max="4112" width="2.140625" style="10" customWidth="1"/>
    <col min="4113" max="4113" width="3" style="10" customWidth="1"/>
    <col min="4114" max="4114" width="1.5703125" style="10" customWidth="1"/>
    <col min="4115" max="4115" width="2" style="10" customWidth="1"/>
    <col min="4116" max="4116" width="2.85546875" style="10" customWidth="1"/>
    <col min="4117" max="4117" width="4.28515625" style="10" customWidth="1"/>
    <col min="4118" max="4118" width="4.7109375" style="10" customWidth="1"/>
    <col min="4119" max="4119" width="2.28515625" style="10" customWidth="1"/>
    <col min="4120" max="4120" width="0.85546875" style="10" customWidth="1"/>
    <col min="4121" max="4121" width="2.140625" style="10" customWidth="1"/>
    <col min="4122" max="4122" width="6.85546875" style="10" customWidth="1"/>
    <col min="4123" max="4123" width="1.85546875" style="10" customWidth="1"/>
    <col min="4124" max="4124" width="3.42578125" style="10" customWidth="1"/>
    <col min="4125" max="4125" width="0.28515625" style="10" customWidth="1"/>
    <col min="4126" max="4126" width="1.7109375" style="10" customWidth="1"/>
    <col min="4127" max="4127" width="1.28515625" style="10" customWidth="1"/>
    <col min="4128" max="4128" width="0.28515625" style="10" customWidth="1"/>
    <col min="4129" max="4129" width="1.140625" style="10" customWidth="1"/>
    <col min="4130" max="4130" width="1.5703125" style="10" customWidth="1"/>
    <col min="4131" max="4131" width="0.28515625" style="10" customWidth="1"/>
    <col min="4132" max="4132" width="6.140625" style="10" customWidth="1"/>
    <col min="4133" max="4133" width="0.42578125" style="10" customWidth="1"/>
    <col min="4134" max="4134" width="3.5703125" style="10" customWidth="1"/>
    <col min="4135" max="4135" width="0.42578125" style="10" customWidth="1"/>
    <col min="4136" max="4136" width="1.7109375" style="10" customWidth="1"/>
    <col min="4137" max="4139" width="3" style="10" customWidth="1"/>
    <col min="4140" max="4140" width="2.28515625" style="10" customWidth="1"/>
    <col min="4141" max="4141" width="3.140625" style="10" customWidth="1"/>
    <col min="4142" max="4142" width="3.7109375" style="10" customWidth="1"/>
    <col min="4143" max="4143" width="4" style="10" customWidth="1"/>
    <col min="4144" max="4144" width="0.85546875" style="10" customWidth="1"/>
    <col min="4145" max="4145" width="0.28515625" style="10" customWidth="1"/>
    <col min="4146" max="4352" width="9.140625" style="10"/>
    <col min="4353" max="4353" width="6.28515625" style="10" customWidth="1"/>
    <col min="4354" max="4354" width="0.7109375" style="10" customWidth="1"/>
    <col min="4355" max="4355" width="2.5703125" style="10" customWidth="1"/>
    <col min="4356" max="4356" width="2.140625" style="10" customWidth="1"/>
    <col min="4357" max="4358" width="0.42578125" style="10" customWidth="1"/>
    <col min="4359" max="4359" width="3.28515625" style="10" customWidth="1"/>
    <col min="4360" max="4360" width="2.5703125" style="10" customWidth="1"/>
    <col min="4361" max="4361" width="2.42578125" style="10" customWidth="1"/>
    <col min="4362" max="4362" width="0.28515625" style="10" customWidth="1"/>
    <col min="4363" max="4363" width="4" style="10" customWidth="1"/>
    <col min="4364" max="4364" width="9.85546875" style="10" customWidth="1"/>
    <col min="4365" max="4365" width="0.28515625" style="10" customWidth="1"/>
    <col min="4366" max="4366" width="1.140625" style="10" customWidth="1"/>
    <col min="4367" max="4367" width="0.7109375" style="10" customWidth="1"/>
    <col min="4368" max="4368" width="2.140625" style="10" customWidth="1"/>
    <col min="4369" max="4369" width="3" style="10" customWidth="1"/>
    <col min="4370" max="4370" width="1.5703125" style="10" customWidth="1"/>
    <col min="4371" max="4371" width="2" style="10" customWidth="1"/>
    <col min="4372" max="4372" width="2.85546875" style="10" customWidth="1"/>
    <col min="4373" max="4373" width="4.28515625" style="10" customWidth="1"/>
    <col min="4374" max="4374" width="4.7109375" style="10" customWidth="1"/>
    <col min="4375" max="4375" width="2.28515625" style="10" customWidth="1"/>
    <col min="4376" max="4376" width="0.85546875" style="10" customWidth="1"/>
    <col min="4377" max="4377" width="2.140625" style="10" customWidth="1"/>
    <col min="4378" max="4378" width="6.85546875" style="10" customWidth="1"/>
    <col min="4379" max="4379" width="1.85546875" style="10" customWidth="1"/>
    <col min="4380" max="4380" width="3.42578125" style="10" customWidth="1"/>
    <col min="4381" max="4381" width="0.28515625" style="10" customWidth="1"/>
    <col min="4382" max="4382" width="1.7109375" style="10" customWidth="1"/>
    <col min="4383" max="4383" width="1.28515625" style="10" customWidth="1"/>
    <col min="4384" max="4384" width="0.28515625" style="10" customWidth="1"/>
    <col min="4385" max="4385" width="1.140625" style="10" customWidth="1"/>
    <col min="4386" max="4386" width="1.5703125" style="10" customWidth="1"/>
    <col min="4387" max="4387" width="0.28515625" style="10" customWidth="1"/>
    <col min="4388" max="4388" width="6.140625" style="10" customWidth="1"/>
    <col min="4389" max="4389" width="0.42578125" style="10" customWidth="1"/>
    <col min="4390" max="4390" width="3.5703125" style="10" customWidth="1"/>
    <col min="4391" max="4391" width="0.42578125" style="10" customWidth="1"/>
    <col min="4392" max="4392" width="1.7109375" style="10" customWidth="1"/>
    <col min="4393" max="4395" width="3" style="10" customWidth="1"/>
    <col min="4396" max="4396" width="2.28515625" style="10" customWidth="1"/>
    <col min="4397" max="4397" width="3.140625" style="10" customWidth="1"/>
    <col min="4398" max="4398" width="3.7109375" style="10" customWidth="1"/>
    <col min="4399" max="4399" width="4" style="10" customWidth="1"/>
    <col min="4400" max="4400" width="0.85546875" style="10" customWidth="1"/>
    <col min="4401" max="4401" width="0.28515625" style="10" customWidth="1"/>
    <col min="4402" max="4608" width="9.140625" style="10"/>
    <col min="4609" max="4609" width="6.28515625" style="10" customWidth="1"/>
    <col min="4610" max="4610" width="0.7109375" style="10" customWidth="1"/>
    <col min="4611" max="4611" width="2.5703125" style="10" customWidth="1"/>
    <col min="4612" max="4612" width="2.140625" style="10" customWidth="1"/>
    <col min="4613" max="4614" width="0.42578125" style="10" customWidth="1"/>
    <col min="4615" max="4615" width="3.28515625" style="10" customWidth="1"/>
    <col min="4616" max="4616" width="2.5703125" style="10" customWidth="1"/>
    <col min="4617" max="4617" width="2.42578125" style="10" customWidth="1"/>
    <col min="4618" max="4618" width="0.28515625" style="10" customWidth="1"/>
    <col min="4619" max="4619" width="4" style="10" customWidth="1"/>
    <col min="4620" max="4620" width="9.85546875" style="10" customWidth="1"/>
    <col min="4621" max="4621" width="0.28515625" style="10" customWidth="1"/>
    <col min="4622" max="4622" width="1.140625" style="10" customWidth="1"/>
    <col min="4623" max="4623" width="0.7109375" style="10" customWidth="1"/>
    <col min="4624" max="4624" width="2.140625" style="10" customWidth="1"/>
    <col min="4625" max="4625" width="3" style="10" customWidth="1"/>
    <col min="4626" max="4626" width="1.5703125" style="10" customWidth="1"/>
    <col min="4627" max="4627" width="2" style="10" customWidth="1"/>
    <col min="4628" max="4628" width="2.85546875" style="10" customWidth="1"/>
    <col min="4629" max="4629" width="4.28515625" style="10" customWidth="1"/>
    <col min="4630" max="4630" width="4.7109375" style="10" customWidth="1"/>
    <col min="4631" max="4631" width="2.28515625" style="10" customWidth="1"/>
    <col min="4632" max="4632" width="0.85546875" style="10" customWidth="1"/>
    <col min="4633" max="4633" width="2.140625" style="10" customWidth="1"/>
    <col min="4634" max="4634" width="6.85546875" style="10" customWidth="1"/>
    <col min="4635" max="4635" width="1.85546875" style="10" customWidth="1"/>
    <col min="4636" max="4636" width="3.42578125" style="10" customWidth="1"/>
    <col min="4637" max="4637" width="0.28515625" style="10" customWidth="1"/>
    <col min="4638" max="4638" width="1.7109375" style="10" customWidth="1"/>
    <col min="4639" max="4639" width="1.28515625" style="10" customWidth="1"/>
    <col min="4640" max="4640" width="0.28515625" style="10" customWidth="1"/>
    <col min="4641" max="4641" width="1.140625" style="10" customWidth="1"/>
    <col min="4642" max="4642" width="1.5703125" style="10" customWidth="1"/>
    <col min="4643" max="4643" width="0.28515625" style="10" customWidth="1"/>
    <col min="4644" max="4644" width="6.140625" style="10" customWidth="1"/>
    <col min="4645" max="4645" width="0.42578125" style="10" customWidth="1"/>
    <col min="4646" max="4646" width="3.5703125" style="10" customWidth="1"/>
    <col min="4647" max="4647" width="0.42578125" style="10" customWidth="1"/>
    <col min="4648" max="4648" width="1.7109375" style="10" customWidth="1"/>
    <col min="4649" max="4651" width="3" style="10" customWidth="1"/>
    <col min="4652" max="4652" width="2.28515625" style="10" customWidth="1"/>
    <col min="4653" max="4653" width="3.140625" style="10" customWidth="1"/>
    <col min="4654" max="4654" width="3.7109375" style="10" customWidth="1"/>
    <col min="4655" max="4655" width="4" style="10" customWidth="1"/>
    <col min="4656" max="4656" width="0.85546875" style="10" customWidth="1"/>
    <col min="4657" max="4657" width="0.28515625" style="10" customWidth="1"/>
    <col min="4658" max="4864" width="9.140625" style="10"/>
    <col min="4865" max="4865" width="6.28515625" style="10" customWidth="1"/>
    <col min="4866" max="4866" width="0.7109375" style="10" customWidth="1"/>
    <col min="4867" max="4867" width="2.5703125" style="10" customWidth="1"/>
    <col min="4868" max="4868" width="2.140625" style="10" customWidth="1"/>
    <col min="4869" max="4870" width="0.42578125" style="10" customWidth="1"/>
    <col min="4871" max="4871" width="3.28515625" style="10" customWidth="1"/>
    <col min="4872" max="4872" width="2.5703125" style="10" customWidth="1"/>
    <col min="4873" max="4873" width="2.42578125" style="10" customWidth="1"/>
    <col min="4874" max="4874" width="0.28515625" style="10" customWidth="1"/>
    <col min="4875" max="4875" width="4" style="10" customWidth="1"/>
    <col min="4876" max="4876" width="9.85546875" style="10" customWidth="1"/>
    <col min="4877" max="4877" width="0.28515625" style="10" customWidth="1"/>
    <col min="4878" max="4878" width="1.140625" style="10" customWidth="1"/>
    <col min="4879" max="4879" width="0.7109375" style="10" customWidth="1"/>
    <col min="4880" max="4880" width="2.140625" style="10" customWidth="1"/>
    <col min="4881" max="4881" width="3" style="10" customWidth="1"/>
    <col min="4882" max="4882" width="1.5703125" style="10" customWidth="1"/>
    <col min="4883" max="4883" width="2" style="10" customWidth="1"/>
    <col min="4884" max="4884" width="2.85546875" style="10" customWidth="1"/>
    <col min="4885" max="4885" width="4.28515625" style="10" customWidth="1"/>
    <col min="4886" max="4886" width="4.7109375" style="10" customWidth="1"/>
    <col min="4887" max="4887" width="2.28515625" style="10" customWidth="1"/>
    <col min="4888" max="4888" width="0.85546875" style="10" customWidth="1"/>
    <col min="4889" max="4889" width="2.140625" style="10" customWidth="1"/>
    <col min="4890" max="4890" width="6.85546875" style="10" customWidth="1"/>
    <col min="4891" max="4891" width="1.85546875" style="10" customWidth="1"/>
    <col min="4892" max="4892" width="3.42578125" style="10" customWidth="1"/>
    <col min="4893" max="4893" width="0.28515625" style="10" customWidth="1"/>
    <col min="4894" max="4894" width="1.7109375" style="10" customWidth="1"/>
    <col min="4895" max="4895" width="1.28515625" style="10" customWidth="1"/>
    <col min="4896" max="4896" width="0.28515625" style="10" customWidth="1"/>
    <col min="4897" max="4897" width="1.140625" style="10" customWidth="1"/>
    <col min="4898" max="4898" width="1.5703125" style="10" customWidth="1"/>
    <col min="4899" max="4899" width="0.28515625" style="10" customWidth="1"/>
    <col min="4900" max="4900" width="6.140625" style="10" customWidth="1"/>
    <col min="4901" max="4901" width="0.42578125" style="10" customWidth="1"/>
    <col min="4902" max="4902" width="3.5703125" style="10" customWidth="1"/>
    <col min="4903" max="4903" width="0.42578125" style="10" customWidth="1"/>
    <col min="4904" max="4904" width="1.7109375" style="10" customWidth="1"/>
    <col min="4905" max="4907" width="3" style="10" customWidth="1"/>
    <col min="4908" max="4908" width="2.28515625" style="10" customWidth="1"/>
    <col min="4909" max="4909" width="3.140625" style="10" customWidth="1"/>
    <col min="4910" max="4910" width="3.7109375" style="10" customWidth="1"/>
    <col min="4911" max="4911" width="4" style="10" customWidth="1"/>
    <col min="4912" max="4912" width="0.85546875" style="10" customWidth="1"/>
    <col min="4913" max="4913" width="0.28515625" style="10" customWidth="1"/>
    <col min="4914" max="5120" width="9.140625" style="10"/>
    <col min="5121" max="5121" width="6.28515625" style="10" customWidth="1"/>
    <col min="5122" max="5122" width="0.7109375" style="10" customWidth="1"/>
    <col min="5123" max="5123" width="2.5703125" style="10" customWidth="1"/>
    <col min="5124" max="5124" width="2.140625" style="10" customWidth="1"/>
    <col min="5125" max="5126" width="0.42578125" style="10" customWidth="1"/>
    <col min="5127" max="5127" width="3.28515625" style="10" customWidth="1"/>
    <col min="5128" max="5128" width="2.5703125" style="10" customWidth="1"/>
    <col min="5129" max="5129" width="2.42578125" style="10" customWidth="1"/>
    <col min="5130" max="5130" width="0.28515625" style="10" customWidth="1"/>
    <col min="5131" max="5131" width="4" style="10" customWidth="1"/>
    <col min="5132" max="5132" width="9.85546875" style="10" customWidth="1"/>
    <col min="5133" max="5133" width="0.28515625" style="10" customWidth="1"/>
    <col min="5134" max="5134" width="1.140625" style="10" customWidth="1"/>
    <col min="5135" max="5135" width="0.7109375" style="10" customWidth="1"/>
    <col min="5136" max="5136" width="2.140625" style="10" customWidth="1"/>
    <col min="5137" max="5137" width="3" style="10" customWidth="1"/>
    <col min="5138" max="5138" width="1.5703125" style="10" customWidth="1"/>
    <col min="5139" max="5139" width="2" style="10" customWidth="1"/>
    <col min="5140" max="5140" width="2.85546875" style="10" customWidth="1"/>
    <col min="5141" max="5141" width="4.28515625" style="10" customWidth="1"/>
    <col min="5142" max="5142" width="4.7109375" style="10" customWidth="1"/>
    <col min="5143" max="5143" width="2.28515625" style="10" customWidth="1"/>
    <col min="5144" max="5144" width="0.85546875" style="10" customWidth="1"/>
    <col min="5145" max="5145" width="2.140625" style="10" customWidth="1"/>
    <col min="5146" max="5146" width="6.85546875" style="10" customWidth="1"/>
    <col min="5147" max="5147" width="1.85546875" style="10" customWidth="1"/>
    <col min="5148" max="5148" width="3.42578125" style="10" customWidth="1"/>
    <col min="5149" max="5149" width="0.28515625" style="10" customWidth="1"/>
    <col min="5150" max="5150" width="1.7109375" style="10" customWidth="1"/>
    <col min="5151" max="5151" width="1.28515625" style="10" customWidth="1"/>
    <col min="5152" max="5152" width="0.28515625" style="10" customWidth="1"/>
    <col min="5153" max="5153" width="1.140625" style="10" customWidth="1"/>
    <col min="5154" max="5154" width="1.5703125" style="10" customWidth="1"/>
    <col min="5155" max="5155" width="0.28515625" style="10" customWidth="1"/>
    <col min="5156" max="5156" width="6.140625" style="10" customWidth="1"/>
    <col min="5157" max="5157" width="0.42578125" style="10" customWidth="1"/>
    <col min="5158" max="5158" width="3.5703125" style="10" customWidth="1"/>
    <col min="5159" max="5159" width="0.42578125" style="10" customWidth="1"/>
    <col min="5160" max="5160" width="1.7109375" style="10" customWidth="1"/>
    <col min="5161" max="5163" width="3" style="10" customWidth="1"/>
    <col min="5164" max="5164" width="2.28515625" style="10" customWidth="1"/>
    <col min="5165" max="5165" width="3.140625" style="10" customWidth="1"/>
    <col min="5166" max="5166" width="3.7109375" style="10" customWidth="1"/>
    <col min="5167" max="5167" width="4" style="10" customWidth="1"/>
    <col min="5168" max="5168" width="0.85546875" style="10" customWidth="1"/>
    <col min="5169" max="5169" width="0.28515625" style="10" customWidth="1"/>
    <col min="5170" max="5376" width="9.140625" style="10"/>
    <col min="5377" max="5377" width="6.28515625" style="10" customWidth="1"/>
    <col min="5378" max="5378" width="0.7109375" style="10" customWidth="1"/>
    <col min="5379" max="5379" width="2.5703125" style="10" customWidth="1"/>
    <col min="5380" max="5380" width="2.140625" style="10" customWidth="1"/>
    <col min="5381" max="5382" width="0.42578125" style="10" customWidth="1"/>
    <col min="5383" max="5383" width="3.28515625" style="10" customWidth="1"/>
    <col min="5384" max="5384" width="2.5703125" style="10" customWidth="1"/>
    <col min="5385" max="5385" width="2.42578125" style="10" customWidth="1"/>
    <col min="5386" max="5386" width="0.28515625" style="10" customWidth="1"/>
    <col min="5387" max="5387" width="4" style="10" customWidth="1"/>
    <col min="5388" max="5388" width="9.85546875" style="10" customWidth="1"/>
    <col min="5389" max="5389" width="0.28515625" style="10" customWidth="1"/>
    <col min="5390" max="5390" width="1.140625" style="10" customWidth="1"/>
    <col min="5391" max="5391" width="0.7109375" style="10" customWidth="1"/>
    <col min="5392" max="5392" width="2.140625" style="10" customWidth="1"/>
    <col min="5393" max="5393" width="3" style="10" customWidth="1"/>
    <col min="5394" max="5394" width="1.5703125" style="10" customWidth="1"/>
    <col min="5395" max="5395" width="2" style="10" customWidth="1"/>
    <col min="5396" max="5396" width="2.85546875" style="10" customWidth="1"/>
    <col min="5397" max="5397" width="4.28515625" style="10" customWidth="1"/>
    <col min="5398" max="5398" width="4.7109375" style="10" customWidth="1"/>
    <col min="5399" max="5399" width="2.28515625" style="10" customWidth="1"/>
    <col min="5400" max="5400" width="0.85546875" style="10" customWidth="1"/>
    <col min="5401" max="5401" width="2.140625" style="10" customWidth="1"/>
    <col min="5402" max="5402" width="6.85546875" style="10" customWidth="1"/>
    <col min="5403" max="5403" width="1.85546875" style="10" customWidth="1"/>
    <col min="5404" max="5404" width="3.42578125" style="10" customWidth="1"/>
    <col min="5405" max="5405" width="0.28515625" style="10" customWidth="1"/>
    <col min="5406" max="5406" width="1.7109375" style="10" customWidth="1"/>
    <col min="5407" max="5407" width="1.28515625" style="10" customWidth="1"/>
    <col min="5408" max="5408" width="0.28515625" style="10" customWidth="1"/>
    <col min="5409" max="5409" width="1.140625" style="10" customWidth="1"/>
    <col min="5410" max="5410" width="1.5703125" style="10" customWidth="1"/>
    <col min="5411" max="5411" width="0.28515625" style="10" customWidth="1"/>
    <col min="5412" max="5412" width="6.140625" style="10" customWidth="1"/>
    <col min="5413" max="5413" width="0.42578125" style="10" customWidth="1"/>
    <col min="5414" max="5414" width="3.5703125" style="10" customWidth="1"/>
    <col min="5415" max="5415" width="0.42578125" style="10" customWidth="1"/>
    <col min="5416" max="5416" width="1.7109375" style="10" customWidth="1"/>
    <col min="5417" max="5419" width="3" style="10" customWidth="1"/>
    <col min="5420" max="5420" width="2.28515625" style="10" customWidth="1"/>
    <col min="5421" max="5421" width="3.140625" style="10" customWidth="1"/>
    <col min="5422" max="5422" width="3.7109375" style="10" customWidth="1"/>
    <col min="5423" max="5423" width="4" style="10" customWidth="1"/>
    <col min="5424" max="5424" width="0.85546875" style="10" customWidth="1"/>
    <col min="5425" max="5425" width="0.28515625" style="10" customWidth="1"/>
    <col min="5426" max="5632" width="9.140625" style="10"/>
    <col min="5633" max="5633" width="6.28515625" style="10" customWidth="1"/>
    <col min="5634" max="5634" width="0.7109375" style="10" customWidth="1"/>
    <col min="5635" max="5635" width="2.5703125" style="10" customWidth="1"/>
    <col min="5636" max="5636" width="2.140625" style="10" customWidth="1"/>
    <col min="5637" max="5638" width="0.42578125" style="10" customWidth="1"/>
    <col min="5639" max="5639" width="3.28515625" style="10" customWidth="1"/>
    <col min="5640" max="5640" width="2.5703125" style="10" customWidth="1"/>
    <col min="5641" max="5641" width="2.42578125" style="10" customWidth="1"/>
    <col min="5642" max="5642" width="0.28515625" style="10" customWidth="1"/>
    <col min="5643" max="5643" width="4" style="10" customWidth="1"/>
    <col min="5644" max="5644" width="9.85546875" style="10" customWidth="1"/>
    <col min="5645" max="5645" width="0.28515625" style="10" customWidth="1"/>
    <col min="5646" max="5646" width="1.140625" style="10" customWidth="1"/>
    <col min="5647" max="5647" width="0.7109375" style="10" customWidth="1"/>
    <col min="5648" max="5648" width="2.140625" style="10" customWidth="1"/>
    <col min="5649" max="5649" width="3" style="10" customWidth="1"/>
    <col min="5650" max="5650" width="1.5703125" style="10" customWidth="1"/>
    <col min="5651" max="5651" width="2" style="10" customWidth="1"/>
    <col min="5652" max="5652" width="2.85546875" style="10" customWidth="1"/>
    <col min="5653" max="5653" width="4.28515625" style="10" customWidth="1"/>
    <col min="5654" max="5654" width="4.7109375" style="10" customWidth="1"/>
    <col min="5655" max="5655" width="2.28515625" style="10" customWidth="1"/>
    <col min="5656" max="5656" width="0.85546875" style="10" customWidth="1"/>
    <col min="5657" max="5657" width="2.140625" style="10" customWidth="1"/>
    <col min="5658" max="5658" width="6.85546875" style="10" customWidth="1"/>
    <col min="5659" max="5659" width="1.85546875" style="10" customWidth="1"/>
    <col min="5660" max="5660" width="3.42578125" style="10" customWidth="1"/>
    <col min="5661" max="5661" width="0.28515625" style="10" customWidth="1"/>
    <col min="5662" max="5662" width="1.7109375" style="10" customWidth="1"/>
    <col min="5663" max="5663" width="1.28515625" style="10" customWidth="1"/>
    <col min="5664" max="5664" width="0.28515625" style="10" customWidth="1"/>
    <col min="5665" max="5665" width="1.140625" style="10" customWidth="1"/>
    <col min="5666" max="5666" width="1.5703125" style="10" customWidth="1"/>
    <col min="5667" max="5667" width="0.28515625" style="10" customWidth="1"/>
    <col min="5668" max="5668" width="6.140625" style="10" customWidth="1"/>
    <col min="5669" max="5669" width="0.42578125" style="10" customWidth="1"/>
    <col min="5670" max="5670" width="3.5703125" style="10" customWidth="1"/>
    <col min="5671" max="5671" width="0.42578125" style="10" customWidth="1"/>
    <col min="5672" max="5672" width="1.7109375" style="10" customWidth="1"/>
    <col min="5673" max="5675" width="3" style="10" customWidth="1"/>
    <col min="5676" max="5676" width="2.28515625" style="10" customWidth="1"/>
    <col min="5677" max="5677" width="3.140625" style="10" customWidth="1"/>
    <col min="5678" max="5678" width="3.7109375" style="10" customWidth="1"/>
    <col min="5679" max="5679" width="4" style="10" customWidth="1"/>
    <col min="5680" max="5680" width="0.85546875" style="10" customWidth="1"/>
    <col min="5681" max="5681" width="0.28515625" style="10" customWidth="1"/>
    <col min="5682" max="5888" width="9.140625" style="10"/>
    <col min="5889" max="5889" width="6.28515625" style="10" customWidth="1"/>
    <col min="5890" max="5890" width="0.7109375" style="10" customWidth="1"/>
    <col min="5891" max="5891" width="2.5703125" style="10" customWidth="1"/>
    <col min="5892" max="5892" width="2.140625" style="10" customWidth="1"/>
    <col min="5893" max="5894" width="0.42578125" style="10" customWidth="1"/>
    <col min="5895" max="5895" width="3.28515625" style="10" customWidth="1"/>
    <col min="5896" max="5896" width="2.5703125" style="10" customWidth="1"/>
    <col min="5897" max="5897" width="2.42578125" style="10" customWidth="1"/>
    <col min="5898" max="5898" width="0.28515625" style="10" customWidth="1"/>
    <col min="5899" max="5899" width="4" style="10" customWidth="1"/>
    <col min="5900" max="5900" width="9.85546875" style="10" customWidth="1"/>
    <col min="5901" max="5901" width="0.28515625" style="10" customWidth="1"/>
    <col min="5902" max="5902" width="1.140625" style="10" customWidth="1"/>
    <col min="5903" max="5903" width="0.7109375" style="10" customWidth="1"/>
    <col min="5904" max="5904" width="2.140625" style="10" customWidth="1"/>
    <col min="5905" max="5905" width="3" style="10" customWidth="1"/>
    <col min="5906" max="5906" width="1.5703125" style="10" customWidth="1"/>
    <col min="5907" max="5907" width="2" style="10" customWidth="1"/>
    <col min="5908" max="5908" width="2.85546875" style="10" customWidth="1"/>
    <col min="5909" max="5909" width="4.28515625" style="10" customWidth="1"/>
    <col min="5910" max="5910" width="4.7109375" style="10" customWidth="1"/>
    <col min="5911" max="5911" width="2.28515625" style="10" customWidth="1"/>
    <col min="5912" max="5912" width="0.85546875" style="10" customWidth="1"/>
    <col min="5913" max="5913" width="2.140625" style="10" customWidth="1"/>
    <col min="5914" max="5914" width="6.85546875" style="10" customWidth="1"/>
    <col min="5915" max="5915" width="1.85546875" style="10" customWidth="1"/>
    <col min="5916" max="5916" width="3.42578125" style="10" customWidth="1"/>
    <col min="5917" max="5917" width="0.28515625" style="10" customWidth="1"/>
    <col min="5918" max="5918" width="1.7109375" style="10" customWidth="1"/>
    <col min="5919" max="5919" width="1.28515625" style="10" customWidth="1"/>
    <col min="5920" max="5920" width="0.28515625" style="10" customWidth="1"/>
    <col min="5921" max="5921" width="1.140625" style="10" customWidth="1"/>
    <col min="5922" max="5922" width="1.5703125" style="10" customWidth="1"/>
    <col min="5923" max="5923" width="0.28515625" style="10" customWidth="1"/>
    <col min="5924" max="5924" width="6.140625" style="10" customWidth="1"/>
    <col min="5925" max="5925" width="0.42578125" style="10" customWidth="1"/>
    <col min="5926" max="5926" width="3.5703125" style="10" customWidth="1"/>
    <col min="5927" max="5927" width="0.42578125" style="10" customWidth="1"/>
    <col min="5928" max="5928" width="1.7109375" style="10" customWidth="1"/>
    <col min="5929" max="5931" width="3" style="10" customWidth="1"/>
    <col min="5932" max="5932" width="2.28515625" style="10" customWidth="1"/>
    <col min="5933" max="5933" width="3.140625" style="10" customWidth="1"/>
    <col min="5934" max="5934" width="3.7109375" style="10" customWidth="1"/>
    <col min="5935" max="5935" width="4" style="10" customWidth="1"/>
    <col min="5936" max="5936" width="0.85546875" style="10" customWidth="1"/>
    <col min="5937" max="5937" width="0.28515625" style="10" customWidth="1"/>
    <col min="5938" max="6144" width="9.140625" style="10"/>
    <col min="6145" max="6145" width="6.28515625" style="10" customWidth="1"/>
    <col min="6146" max="6146" width="0.7109375" style="10" customWidth="1"/>
    <col min="6147" max="6147" width="2.5703125" style="10" customWidth="1"/>
    <col min="6148" max="6148" width="2.140625" style="10" customWidth="1"/>
    <col min="6149" max="6150" width="0.42578125" style="10" customWidth="1"/>
    <col min="6151" max="6151" width="3.28515625" style="10" customWidth="1"/>
    <col min="6152" max="6152" width="2.5703125" style="10" customWidth="1"/>
    <col min="6153" max="6153" width="2.42578125" style="10" customWidth="1"/>
    <col min="6154" max="6154" width="0.28515625" style="10" customWidth="1"/>
    <col min="6155" max="6155" width="4" style="10" customWidth="1"/>
    <col min="6156" max="6156" width="9.85546875" style="10" customWidth="1"/>
    <col min="6157" max="6157" width="0.28515625" style="10" customWidth="1"/>
    <col min="6158" max="6158" width="1.140625" style="10" customWidth="1"/>
    <col min="6159" max="6159" width="0.7109375" style="10" customWidth="1"/>
    <col min="6160" max="6160" width="2.140625" style="10" customWidth="1"/>
    <col min="6161" max="6161" width="3" style="10" customWidth="1"/>
    <col min="6162" max="6162" width="1.5703125" style="10" customWidth="1"/>
    <col min="6163" max="6163" width="2" style="10" customWidth="1"/>
    <col min="6164" max="6164" width="2.85546875" style="10" customWidth="1"/>
    <col min="6165" max="6165" width="4.28515625" style="10" customWidth="1"/>
    <col min="6166" max="6166" width="4.7109375" style="10" customWidth="1"/>
    <col min="6167" max="6167" width="2.28515625" style="10" customWidth="1"/>
    <col min="6168" max="6168" width="0.85546875" style="10" customWidth="1"/>
    <col min="6169" max="6169" width="2.140625" style="10" customWidth="1"/>
    <col min="6170" max="6170" width="6.85546875" style="10" customWidth="1"/>
    <col min="6171" max="6171" width="1.85546875" style="10" customWidth="1"/>
    <col min="6172" max="6172" width="3.42578125" style="10" customWidth="1"/>
    <col min="6173" max="6173" width="0.28515625" style="10" customWidth="1"/>
    <col min="6174" max="6174" width="1.7109375" style="10" customWidth="1"/>
    <col min="6175" max="6175" width="1.28515625" style="10" customWidth="1"/>
    <col min="6176" max="6176" width="0.28515625" style="10" customWidth="1"/>
    <col min="6177" max="6177" width="1.140625" style="10" customWidth="1"/>
    <col min="6178" max="6178" width="1.5703125" style="10" customWidth="1"/>
    <col min="6179" max="6179" width="0.28515625" style="10" customWidth="1"/>
    <col min="6180" max="6180" width="6.140625" style="10" customWidth="1"/>
    <col min="6181" max="6181" width="0.42578125" style="10" customWidth="1"/>
    <col min="6182" max="6182" width="3.5703125" style="10" customWidth="1"/>
    <col min="6183" max="6183" width="0.42578125" style="10" customWidth="1"/>
    <col min="6184" max="6184" width="1.7109375" style="10" customWidth="1"/>
    <col min="6185" max="6187" width="3" style="10" customWidth="1"/>
    <col min="6188" max="6188" width="2.28515625" style="10" customWidth="1"/>
    <col min="6189" max="6189" width="3.140625" style="10" customWidth="1"/>
    <col min="6190" max="6190" width="3.7109375" style="10" customWidth="1"/>
    <col min="6191" max="6191" width="4" style="10" customWidth="1"/>
    <col min="6192" max="6192" width="0.85546875" style="10" customWidth="1"/>
    <col min="6193" max="6193" width="0.28515625" style="10" customWidth="1"/>
    <col min="6194" max="6400" width="9.140625" style="10"/>
    <col min="6401" max="6401" width="6.28515625" style="10" customWidth="1"/>
    <col min="6402" max="6402" width="0.7109375" style="10" customWidth="1"/>
    <col min="6403" max="6403" width="2.5703125" style="10" customWidth="1"/>
    <col min="6404" max="6404" width="2.140625" style="10" customWidth="1"/>
    <col min="6405" max="6406" width="0.42578125" style="10" customWidth="1"/>
    <col min="6407" max="6407" width="3.28515625" style="10" customWidth="1"/>
    <col min="6408" max="6408" width="2.5703125" style="10" customWidth="1"/>
    <col min="6409" max="6409" width="2.42578125" style="10" customWidth="1"/>
    <col min="6410" max="6410" width="0.28515625" style="10" customWidth="1"/>
    <col min="6411" max="6411" width="4" style="10" customWidth="1"/>
    <col min="6412" max="6412" width="9.85546875" style="10" customWidth="1"/>
    <col min="6413" max="6413" width="0.28515625" style="10" customWidth="1"/>
    <col min="6414" max="6414" width="1.140625" style="10" customWidth="1"/>
    <col min="6415" max="6415" width="0.7109375" style="10" customWidth="1"/>
    <col min="6416" max="6416" width="2.140625" style="10" customWidth="1"/>
    <col min="6417" max="6417" width="3" style="10" customWidth="1"/>
    <col min="6418" max="6418" width="1.5703125" style="10" customWidth="1"/>
    <col min="6419" max="6419" width="2" style="10" customWidth="1"/>
    <col min="6420" max="6420" width="2.85546875" style="10" customWidth="1"/>
    <col min="6421" max="6421" width="4.28515625" style="10" customWidth="1"/>
    <col min="6422" max="6422" width="4.7109375" style="10" customWidth="1"/>
    <col min="6423" max="6423" width="2.28515625" style="10" customWidth="1"/>
    <col min="6424" max="6424" width="0.85546875" style="10" customWidth="1"/>
    <col min="6425" max="6425" width="2.140625" style="10" customWidth="1"/>
    <col min="6426" max="6426" width="6.85546875" style="10" customWidth="1"/>
    <col min="6427" max="6427" width="1.85546875" style="10" customWidth="1"/>
    <col min="6428" max="6428" width="3.42578125" style="10" customWidth="1"/>
    <col min="6429" max="6429" width="0.28515625" style="10" customWidth="1"/>
    <col min="6430" max="6430" width="1.7109375" style="10" customWidth="1"/>
    <col min="6431" max="6431" width="1.28515625" style="10" customWidth="1"/>
    <col min="6432" max="6432" width="0.28515625" style="10" customWidth="1"/>
    <col min="6433" max="6433" width="1.140625" style="10" customWidth="1"/>
    <col min="6434" max="6434" width="1.5703125" style="10" customWidth="1"/>
    <col min="6435" max="6435" width="0.28515625" style="10" customWidth="1"/>
    <col min="6436" max="6436" width="6.140625" style="10" customWidth="1"/>
    <col min="6437" max="6437" width="0.42578125" style="10" customWidth="1"/>
    <col min="6438" max="6438" width="3.5703125" style="10" customWidth="1"/>
    <col min="6439" max="6439" width="0.42578125" style="10" customWidth="1"/>
    <col min="6440" max="6440" width="1.7109375" style="10" customWidth="1"/>
    <col min="6441" max="6443" width="3" style="10" customWidth="1"/>
    <col min="6444" max="6444" width="2.28515625" style="10" customWidth="1"/>
    <col min="6445" max="6445" width="3.140625" style="10" customWidth="1"/>
    <col min="6446" max="6446" width="3.7109375" style="10" customWidth="1"/>
    <col min="6447" max="6447" width="4" style="10" customWidth="1"/>
    <col min="6448" max="6448" width="0.85546875" style="10" customWidth="1"/>
    <col min="6449" max="6449" width="0.28515625" style="10" customWidth="1"/>
    <col min="6450" max="6656" width="9.140625" style="10"/>
    <col min="6657" max="6657" width="6.28515625" style="10" customWidth="1"/>
    <col min="6658" max="6658" width="0.7109375" style="10" customWidth="1"/>
    <col min="6659" max="6659" width="2.5703125" style="10" customWidth="1"/>
    <col min="6660" max="6660" width="2.140625" style="10" customWidth="1"/>
    <col min="6661" max="6662" width="0.42578125" style="10" customWidth="1"/>
    <col min="6663" max="6663" width="3.28515625" style="10" customWidth="1"/>
    <col min="6664" max="6664" width="2.5703125" style="10" customWidth="1"/>
    <col min="6665" max="6665" width="2.42578125" style="10" customWidth="1"/>
    <col min="6666" max="6666" width="0.28515625" style="10" customWidth="1"/>
    <col min="6667" max="6667" width="4" style="10" customWidth="1"/>
    <col min="6668" max="6668" width="9.85546875" style="10" customWidth="1"/>
    <col min="6669" max="6669" width="0.28515625" style="10" customWidth="1"/>
    <col min="6670" max="6670" width="1.140625" style="10" customWidth="1"/>
    <col min="6671" max="6671" width="0.7109375" style="10" customWidth="1"/>
    <col min="6672" max="6672" width="2.140625" style="10" customWidth="1"/>
    <col min="6673" max="6673" width="3" style="10" customWidth="1"/>
    <col min="6674" max="6674" width="1.5703125" style="10" customWidth="1"/>
    <col min="6675" max="6675" width="2" style="10" customWidth="1"/>
    <col min="6676" max="6676" width="2.85546875" style="10" customWidth="1"/>
    <col min="6677" max="6677" width="4.28515625" style="10" customWidth="1"/>
    <col min="6678" max="6678" width="4.7109375" style="10" customWidth="1"/>
    <col min="6679" max="6679" width="2.28515625" style="10" customWidth="1"/>
    <col min="6680" max="6680" width="0.85546875" style="10" customWidth="1"/>
    <col min="6681" max="6681" width="2.140625" style="10" customWidth="1"/>
    <col min="6682" max="6682" width="6.85546875" style="10" customWidth="1"/>
    <col min="6683" max="6683" width="1.85546875" style="10" customWidth="1"/>
    <col min="6684" max="6684" width="3.42578125" style="10" customWidth="1"/>
    <col min="6685" max="6685" width="0.28515625" style="10" customWidth="1"/>
    <col min="6686" max="6686" width="1.7109375" style="10" customWidth="1"/>
    <col min="6687" max="6687" width="1.28515625" style="10" customWidth="1"/>
    <col min="6688" max="6688" width="0.28515625" style="10" customWidth="1"/>
    <col min="6689" max="6689" width="1.140625" style="10" customWidth="1"/>
    <col min="6690" max="6690" width="1.5703125" style="10" customWidth="1"/>
    <col min="6691" max="6691" width="0.28515625" style="10" customWidth="1"/>
    <col min="6692" max="6692" width="6.140625" style="10" customWidth="1"/>
    <col min="6693" max="6693" width="0.42578125" style="10" customWidth="1"/>
    <col min="6694" max="6694" width="3.5703125" style="10" customWidth="1"/>
    <col min="6695" max="6695" width="0.42578125" style="10" customWidth="1"/>
    <col min="6696" max="6696" width="1.7109375" style="10" customWidth="1"/>
    <col min="6697" max="6699" width="3" style="10" customWidth="1"/>
    <col min="6700" max="6700" width="2.28515625" style="10" customWidth="1"/>
    <col min="6701" max="6701" width="3.140625" style="10" customWidth="1"/>
    <col min="6702" max="6702" width="3.7109375" style="10" customWidth="1"/>
    <col min="6703" max="6703" width="4" style="10" customWidth="1"/>
    <col min="6704" max="6704" width="0.85546875" style="10" customWidth="1"/>
    <col min="6705" max="6705" width="0.28515625" style="10" customWidth="1"/>
    <col min="6706" max="6912" width="9.140625" style="10"/>
    <col min="6913" max="6913" width="6.28515625" style="10" customWidth="1"/>
    <col min="6914" max="6914" width="0.7109375" style="10" customWidth="1"/>
    <col min="6915" max="6915" width="2.5703125" style="10" customWidth="1"/>
    <col min="6916" max="6916" width="2.140625" style="10" customWidth="1"/>
    <col min="6917" max="6918" width="0.42578125" style="10" customWidth="1"/>
    <col min="6919" max="6919" width="3.28515625" style="10" customWidth="1"/>
    <col min="6920" max="6920" width="2.5703125" style="10" customWidth="1"/>
    <col min="6921" max="6921" width="2.42578125" style="10" customWidth="1"/>
    <col min="6922" max="6922" width="0.28515625" style="10" customWidth="1"/>
    <col min="6923" max="6923" width="4" style="10" customWidth="1"/>
    <col min="6924" max="6924" width="9.85546875" style="10" customWidth="1"/>
    <col min="6925" max="6925" width="0.28515625" style="10" customWidth="1"/>
    <col min="6926" max="6926" width="1.140625" style="10" customWidth="1"/>
    <col min="6927" max="6927" width="0.7109375" style="10" customWidth="1"/>
    <col min="6928" max="6928" width="2.140625" style="10" customWidth="1"/>
    <col min="6929" max="6929" width="3" style="10" customWidth="1"/>
    <col min="6930" max="6930" width="1.5703125" style="10" customWidth="1"/>
    <col min="6931" max="6931" width="2" style="10" customWidth="1"/>
    <col min="6932" max="6932" width="2.85546875" style="10" customWidth="1"/>
    <col min="6933" max="6933" width="4.28515625" style="10" customWidth="1"/>
    <col min="6934" max="6934" width="4.7109375" style="10" customWidth="1"/>
    <col min="6935" max="6935" width="2.28515625" style="10" customWidth="1"/>
    <col min="6936" max="6936" width="0.85546875" style="10" customWidth="1"/>
    <col min="6937" max="6937" width="2.140625" style="10" customWidth="1"/>
    <col min="6938" max="6938" width="6.85546875" style="10" customWidth="1"/>
    <col min="6939" max="6939" width="1.85546875" style="10" customWidth="1"/>
    <col min="6940" max="6940" width="3.42578125" style="10" customWidth="1"/>
    <col min="6941" max="6941" width="0.28515625" style="10" customWidth="1"/>
    <col min="6942" max="6942" width="1.7109375" style="10" customWidth="1"/>
    <col min="6943" max="6943" width="1.28515625" style="10" customWidth="1"/>
    <col min="6944" max="6944" width="0.28515625" style="10" customWidth="1"/>
    <col min="6945" max="6945" width="1.140625" style="10" customWidth="1"/>
    <col min="6946" max="6946" width="1.5703125" style="10" customWidth="1"/>
    <col min="6947" max="6947" width="0.28515625" style="10" customWidth="1"/>
    <col min="6948" max="6948" width="6.140625" style="10" customWidth="1"/>
    <col min="6949" max="6949" width="0.42578125" style="10" customWidth="1"/>
    <col min="6950" max="6950" width="3.5703125" style="10" customWidth="1"/>
    <col min="6951" max="6951" width="0.42578125" style="10" customWidth="1"/>
    <col min="6952" max="6952" width="1.7109375" style="10" customWidth="1"/>
    <col min="6953" max="6955" width="3" style="10" customWidth="1"/>
    <col min="6956" max="6956" width="2.28515625" style="10" customWidth="1"/>
    <col min="6957" max="6957" width="3.140625" style="10" customWidth="1"/>
    <col min="6958" max="6958" width="3.7109375" style="10" customWidth="1"/>
    <col min="6959" max="6959" width="4" style="10" customWidth="1"/>
    <col min="6960" max="6960" width="0.85546875" style="10" customWidth="1"/>
    <col min="6961" max="6961" width="0.28515625" style="10" customWidth="1"/>
    <col min="6962" max="7168" width="9.140625" style="10"/>
    <col min="7169" max="7169" width="6.28515625" style="10" customWidth="1"/>
    <col min="7170" max="7170" width="0.7109375" style="10" customWidth="1"/>
    <col min="7171" max="7171" width="2.5703125" style="10" customWidth="1"/>
    <col min="7172" max="7172" width="2.140625" style="10" customWidth="1"/>
    <col min="7173" max="7174" width="0.42578125" style="10" customWidth="1"/>
    <col min="7175" max="7175" width="3.28515625" style="10" customWidth="1"/>
    <col min="7176" max="7176" width="2.5703125" style="10" customWidth="1"/>
    <col min="7177" max="7177" width="2.42578125" style="10" customWidth="1"/>
    <col min="7178" max="7178" width="0.28515625" style="10" customWidth="1"/>
    <col min="7179" max="7179" width="4" style="10" customWidth="1"/>
    <col min="7180" max="7180" width="9.85546875" style="10" customWidth="1"/>
    <col min="7181" max="7181" width="0.28515625" style="10" customWidth="1"/>
    <col min="7182" max="7182" width="1.140625" style="10" customWidth="1"/>
    <col min="7183" max="7183" width="0.7109375" style="10" customWidth="1"/>
    <col min="7184" max="7184" width="2.140625" style="10" customWidth="1"/>
    <col min="7185" max="7185" width="3" style="10" customWidth="1"/>
    <col min="7186" max="7186" width="1.5703125" style="10" customWidth="1"/>
    <col min="7187" max="7187" width="2" style="10" customWidth="1"/>
    <col min="7188" max="7188" width="2.85546875" style="10" customWidth="1"/>
    <col min="7189" max="7189" width="4.28515625" style="10" customWidth="1"/>
    <col min="7190" max="7190" width="4.7109375" style="10" customWidth="1"/>
    <col min="7191" max="7191" width="2.28515625" style="10" customWidth="1"/>
    <col min="7192" max="7192" width="0.85546875" style="10" customWidth="1"/>
    <col min="7193" max="7193" width="2.140625" style="10" customWidth="1"/>
    <col min="7194" max="7194" width="6.85546875" style="10" customWidth="1"/>
    <col min="7195" max="7195" width="1.85546875" style="10" customWidth="1"/>
    <col min="7196" max="7196" width="3.42578125" style="10" customWidth="1"/>
    <col min="7197" max="7197" width="0.28515625" style="10" customWidth="1"/>
    <col min="7198" max="7198" width="1.7109375" style="10" customWidth="1"/>
    <col min="7199" max="7199" width="1.28515625" style="10" customWidth="1"/>
    <col min="7200" max="7200" width="0.28515625" style="10" customWidth="1"/>
    <col min="7201" max="7201" width="1.140625" style="10" customWidth="1"/>
    <col min="7202" max="7202" width="1.5703125" style="10" customWidth="1"/>
    <col min="7203" max="7203" width="0.28515625" style="10" customWidth="1"/>
    <col min="7204" max="7204" width="6.140625" style="10" customWidth="1"/>
    <col min="7205" max="7205" width="0.42578125" style="10" customWidth="1"/>
    <col min="7206" max="7206" width="3.5703125" style="10" customWidth="1"/>
    <col min="7207" max="7207" width="0.42578125" style="10" customWidth="1"/>
    <col min="7208" max="7208" width="1.7109375" style="10" customWidth="1"/>
    <col min="7209" max="7211" width="3" style="10" customWidth="1"/>
    <col min="7212" max="7212" width="2.28515625" style="10" customWidth="1"/>
    <col min="7213" max="7213" width="3.140625" style="10" customWidth="1"/>
    <col min="7214" max="7214" width="3.7109375" style="10" customWidth="1"/>
    <col min="7215" max="7215" width="4" style="10" customWidth="1"/>
    <col min="7216" max="7216" width="0.85546875" style="10" customWidth="1"/>
    <col min="7217" max="7217" width="0.28515625" style="10" customWidth="1"/>
    <col min="7218" max="7424" width="9.140625" style="10"/>
    <col min="7425" max="7425" width="6.28515625" style="10" customWidth="1"/>
    <col min="7426" max="7426" width="0.7109375" style="10" customWidth="1"/>
    <col min="7427" max="7427" width="2.5703125" style="10" customWidth="1"/>
    <col min="7428" max="7428" width="2.140625" style="10" customWidth="1"/>
    <col min="7429" max="7430" width="0.42578125" style="10" customWidth="1"/>
    <col min="7431" max="7431" width="3.28515625" style="10" customWidth="1"/>
    <col min="7432" max="7432" width="2.5703125" style="10" customWidth="1"/>
    <col min="7433" max="7433" width="2.42578125" style="10" customWidth="1"/>
    <col min="7434" max="7434" width="0.28515625" style="10" customWidth="1"/>
    <col min="7435" max="7435" width="4" style="10" customWidth="1"/>
    <col min="7436" max="7436" width="9.85546875" style="10" customWidth="1"/>
    <col min="7437" max="7437" width="0.28515625" style="10" customWidth="1"/>
    <col min="7438" max="7438" width="1.140625" style="10" customWidth="1"/>
    <col min="7439" max="7439" width="0.7109375" style="10" customWidth="1"/>
    <col min="7440" max="7440" width="2.140625" style="10" customWidth="1"/>
    <col min="7441" max="7441" width="3" style="10" customWidth="1"/>
    <col min="7442" max="7442" width="1.5703125" style="10" customWidth="1"/>
    <col min="7443" max="7443" width="2" style="10" customWidth="1"/>
    <col min="7444" max="7444" width="2.85546875" style="10" customWidth="1"/>
    <col min="7445" max="7445" width="4.28515625" style="10" customWidth="1"/>
    <col min="7446" max="7446" width="4.7109375" style="10" customWidth="1"/>
    <col min="7447" max="7447" width="2.28515625" style="10" customWidth="1"/>
    <col min="7448" max="7448" width="0.85546875" style="10" customWidth="1"/>
    <col min="7449" max="7449" width="2.140625" style="10" customWidth="1"/>
    <col min="7450" max="7450" width="6.85546875" style="10" customWidth="1"/>
    <col min="7451" max="7451" width="1.85546875" style="10" customWidth="1"/>
    <col min="7452" max="7452" width="3.42578125" style="10" customWidth="1"/>
    <col min="7453" max="7453" width="0.28515625" style="10" customWidth="1"/>
    <col min="7454" max="7454" width="1.7109375" style="10" customWidth="1"/>
    <col min="7455" max="7455" width="1.28515625" style="10" customWidth="1"/>
    <col min="7456" max="7456" width="0.28515625" style="10" customWidth="1"/>
    <col min="7457" max="7457" width="1.140625" style="10" customWidth="1"/>
    <col min="7458" max="7458" width="1.5703125" style="10" customWidth="1"/>
    <col min="7459" max="7459" width="0.28515625" style="10" customWidth="1"/>
    <col min="7460" max="7460" width="6.140625" style="10" customWidth="1"/>
    <col min="7461" max="7461" width="0.42578125" style="10" customWidth="1"/>
    <col min="7462" max="7462" width="3.5703125" style="10" customWidth="1"/>
    <col min="7463" max="7463" width="0.42578125" style="10" customWidth="1"/>
    <col min="7464" max="7464" width="1.7109375" style="10" customWidth="1"/>
    <col min="7465" max="7467" width="3" style="10" customWidth="1"/>
    <col min="7468" max="7468" width="2.28515625" style="10" customWidth="1"/>
    <col min="7469" max="7469" width="3.140625" style="10" customWidth="1"/>
    <col min="7470" max="7470" width="3.7109375" style="10" customWidth="1"/>
    <col min="7471" max="7471" width="4" style="10" customWidth="1"/>
    <col min="7472" max="7472" width="0.85546875" style="10" customWidth="1"/>
    <col min="7473" max="7473" width="0.28515625" style="10" customWidth="1"/>
    <col min="7474" max="7680" width="9.140625" style="10"/>
    <col min="7681" max="7681" width="6.28515625" style="10" customWidth="1"/>
    <col min="7682" max="7682" width="0.7109375" style="10" customWidth="1"/>
    <col min="7683" max="7683" width="2.5703125" style="10" customWidth="1"/>
    <col min="7684" max="7684" width="2.140625" style="10" customWidth="1"/>
    <col min="7685" max="7686" width="0.42578125" style="10" customWidth="1"/>
    <col min="7687" max="7687" width="3.28515625" style="10" customWidth="1"/>
    <col min="7688" max="7688" width="2.5703125" style="10" customWidth="1"/>
    <col min="7689" max="7689" width="2.42578125" style="10" customWidth="1"/>
    <col min="7690" max="7690" width="0.28515625" style="10" customWidth="1"/>
    <col min="7691" max="7691" width="4" style="10" customWidth="1"/>
    <col min="7692" max="7692" width="9.85546875" style="10" customWidth="1"/>
    <col min="7693" max="7693" width="0.28515625" style="10" customWidth="1"/>
    <col min="7694" max="7694" width="1.140625" style="10" customWidth="1"/>
    <col min="7695" max="7695" width="0.7109375" style="10" customWidth="1"/>
    <col min="7696" max="7696" width="2.140625" style="10" customWidth="1"/>
    <col min="7697" max="7697" width="3" style="10" customWidth="1"/>
    <col min="7698" max="7698" width="1.5703125" style="10" customWidth="1"/>
    <col min="7699" max="7699" width="2" style="10" customWidth="1"/>
    <col min="7700" max="7700" width="2.85546875" style="10" customWidth="1"/>
    <col min="7701" max="7701" width="4.28515625" style="10" customWidth="1"/>
    <col min="7702" max="7702" width="4.7109375" style="10" customWidth="1"/>
    <col min="7703" max="7703" width="2.28515625" style="10" customWidth="1"/>
    <col min="7704" max="7704" width="0.85546875" style="10" customWidth="1"/>
    <col min="7705" max="7705" width="2.140625" style="10" customWidth="1"/>
    <col min="7706" max="7706" width="6.85546875" style="10" customWidth="1"/>
    <col min="7707" max="7707" width="1.85546875" style="10" customWidth="1"/>
    <col min="7708" max="7708" width="3.42578125" style="10" customWidth="1"/>
    <col min="7709" max="7709" width="0.28515625" style="10" customWidth="1"/>
    <col min="7710" max="7710" width="1.7109375" style="10" customWidth="1"/>
    <col min="7711" max="7711" width="1.28515625" style="10" customWidth="1"/>
    <col min="7712" max="7712" width="0.28515625" style="10" customWidth="1"/>
    <col min="7713" max="7713" width="1.140625" style="10" customWidth="1"/>
    <col min="7714" max="7714" width="1.5703125" style="10" customWidth="1"/>
    <col min="7715" max="7715" width="0.28515625" style="10" customWidth="1"/>
    <col min="7716" max="7716" width="6.140625" style="10" customWidth="1"/>
    <col min="7717" max="7717" width="0.42578125" style="10" customWidth="1"/>
    <col min="7718" max="7718" width="3.5703125" style="10" customWidth="1"/>
    <col min="7719" max="7719" width="0.42578125" style="10" customWidth="1"/>
    <col min="7720" max="7720" width="1.7109375" style="10" customWidth="1"/>
    <col min="7721" max="7723" width="3" style="10" customWidth="1"/>
    <col min="7724" max="7724" width="2.28515625" style="10" customWidth="1"/>
    <col min="7725" max="7725" width="3.140625" style="10" customWidth="1"/>
    <col min="7726" max="7726" width="3.7109375" style="10" customWidth="1"/>
    <col min="7727" max="7727" width="4" style="10" customWidth="1"/>
    <col min="7728" max="7728" width="0.85546875" style="10" customWidth="1"/>
    <col min="7729" max="7729" width="0.28515625" style="10" customWidth="1"/>
    <col min="7730" max="7936" width="9.140625" style="10"/>
    <col min="7937" max="7937" width="6.28515625" style="10" customWidth="1"/>
    <col min="7938" max="7938" width="0.7109375" style="10" customWidth="1"/>
    <col min="7939" max="7939" width="2.5703125" style="10" customWidth="1"/>
    <col min="7940" max="7940" width="2.140625" style="10" customWidth="1"/>
    <col min="7941" max="7942" width="0.42578125" style="10" customWidth="1"/>
    <col min="7943" max="7943" width="3.28515625" style="10" customWidth="1"/>
    <col min="7944" max="7944" width="2.5703125" style="10" customWidth="1"/>
    <col min="7945" max="7945" width="2.42578125" style="10" customWidth="1"/>
    <col min="7946" max="7946" width="0.28515625" style="10" customWidth="1"/>
    <col min="7947" max="7947" width="4" style="10" customWidth="1"/>
    <col min="7948" max="7948" width="9.85546875" style="10" customWidth="1"/>
    <col min="7949" max="7949" width="0.28515625" style="10" customWidth="1"/>
    <col min="7950" max="7950" width="1.140625" style="10" customWidth="1"/>
    <col min="7951" max="7951" width="0.7109375" style="10" customWidth="1"/>
    <col min="7952" max="7952" width="2.140625" style="10" customWidth="1"/>
    <col min="7953" max="7953" width="3" style="10" customWidth="1"/>
    <col min="7954" max="7954" width="1.5703125" style="10" customWidth="1"/>
    <col min="7955" max="7955" width="2" style="10" customWidth="1"/>
    <col min="7956" max="7956" width="2.85546875" style="10" customWidth="1"/>
    <col min="7957" max="7957" width="4.28515625" style="10" customWidth="1"/>
    <col min="7958" max="7958" width="4.7109375" style="10" customWidth="1"/>
    <col min="7959" max="7959" width="2.28515625" style="10" customWidth="1"/>
    <col min="7960" max="7960" width="0.85546875" style="10" customWidth="1"/>
    <col min="7961" max="7961" width="2.140625" style="10" customWidth="1"/>
    <col min="7962" max="7962" width="6.85546875" style="10" customWidth="1"/>
    <col min="7963" max="7963" width="1.85546875" style="10" customWidth="1"/>
    <col min="7964" max="7964" width="3.42578125" style="10" customWidth="1"/>
    <col min="7965" max="7965" width="0.28515625" style="10" customWidth="1"/>
    <col min="7966" max="7966" width="1.7109375" style="10" customWidth="1"/>
    <col min="7967" max="7967" width="1.28515625" style="10" customWidth="1"/>
    <col min="7968" max="7968" width="0.28515625" style="10" customWidth="1"/>
    <col min="7969" max="7969" width="1.140625" style="10" customWidth="1"/>
    <col min="7970" max="7970" width="1.5703125" style="10" customWidth="1"/>
    <col min="7971" max="7971" width="0.28515625" style="10" customWidth="1"/>
    <col min="7972" max="7972" width="6.140625" style="10" customWidth="1"/>
    <col min="7973" max="7973" width="0.42578125" style="10" customWidth="1"/>
    <col min="7974" max="7974" width="3.5703125" style="10" customWidth="1"/>
    <col min="7975" max="7975" width="0.42578125" style="10" customWidth="1"/>
    <col min="7976" max="7976" width="1.7109375" style="10" customWidth="1"/>
    <col min="7977" max="7979" width="3" style="10" customWidth="1"/>
    <col min="7980" max="7980" width="2.28515625" style="10" customWidth="1"/>
    <col min="7981" max="7981" width="3.140625" style="10" customWidth="1"/>
    <col min="7982" max="7982" width="3.7109375" style="10" customWidth="1"/>
    <col min="7983" max="7983" width="4" style="10" customWidth="1"/>
    <col min="7984" max="7984" width="0.85546875" style="10" customWidth="1"/>
    <col min="7985" max="7985" width="0.28515625" style="10" customWidth="1"/>
    <col min="7986" max="8192" width="9.140625" style="10"/>
    <col min="8193" max="8193" width="6.28515625" style="10" customWidth="1"/>
    <col min="8194" max="8194" width="0.7109375" style="10" customWidth="1"/>
    <col min="8195" max="8195" width="2.5703125" style="10" customWidth="1"/>
    <col min="8196" max="8196" width="2.140625" style="10" customWidth="1"/>
    <col min="8197" max="8198" width="0.42578125" style="10" customWidth="1"/>
    <col min="8199" max="8199" width="3.28515625" style="10" customWidth="1"/>
    <col min="8200" max="8200" width="2.5703125" style="10" customWidth="1"/>
    <col min="8201" max="8201" width="2.42578125" style="10" customWidth="1"/>
    <col min="8202" max="8202" width="0.28515625" style="10" customWidth="1"/>
    <col min="8203" max="8203" width="4" style="10" customWidth="1"/>
    <col min="8204" max="8204" width="9.85546875" style="10" customWidth="1"/>
    <col min="8205" max="8205" width="0.28515625" style="10" customWidth="1"/>
    <col min="8206" max="8206" width="1.140625" style="10" customWidth="1"/>
    <col min="8207" max="8207" width="0.7109375" style="10" customWidth="1"/>
    <col min="8208" max="8208" width="2.140625" style="10" customWidth="1"/>
    <col min="8209" max="8209" width="3" style="10" customWidth="1"/>
    <col min="8210" max="8210" width="1.5703125" style="10" customWidth="1"/>
    <col min="8211" max="8211" width="2" style="10" customWidth="1"/>
    <col min="8212" max="8212" width="2.85546875" style="10" customWidth="1"/>
    <col min="8213" max="8213" width="4.28515625" style="10" customWidth="1"/>
    <col min="8214" max="8214" width="4.7109375" style="10" customWidth="1"/>
    <col min="8215" max="8215" width="2.28515625" style="10" customWidth="1"/>
    <col min="8216" max="8216" width="0.85546875" style="10" customWidth="1"/>
    <col min="8217" max="8217" width="2.140625" style="10" customWidth="1"/>
    <col min="8218" max="8218" width="6.85546875" style="10" customWidth="1"/>
    <col min="8219" max="8219" width="1.85546875" style="10" customWidth="1"/>
    <col min="8220" max="8220" width="3.42578125" style="10" customWidth="1"/>
    <col min="8221" max="8221" width="0.28515625" style="10" customWidth="1"/>
    <col min="8222" max="8222" width="1.7109375" style="10" customWidth="1"/>
    <col min="8223" max="8223" width="1.28515625" style="10" customWidth="1"/>
    <col min="8224" max="8224" width="0.28515625" style="10" customWidth="1"/>
    <col min="8225" max="8225" width="1.140625" style="10" customWidth="1"/>
    <col min="8226" max="8226" width="1.5703125" style="10" customWidth="1"/>
    <col min="8227" max="8227" width="0.28515625" style="10" customWidth="1"/>
    <col min="8228" max="8228" width="6.140625" style="10" customWidth="1"/>
    <col min="8229" max="8229" width="0.42578125" style="10" customWidth="1"/>
    <col min="8230" max="8230" width="3.5703125" style="10" customWidth="1"/>
    <col min="8231" max="8231" width="0.42578125" style="10" customWidth="1"/>
    <col min="8232" max="8232" width="1.7109375" style="10" customWidth="1"/>
    <col min="8233" max="8235" width="3" style="10" customWidth="1"/>
    <col min="8236" max="8236" width="2.28515625" style="10" customWidth="1"/>
    <col min="8237" max="8237" width="3.140625" style="10" customWidth="1"/>
    <col min="8238" max="8238" width="3.7109375" style="10" customWidth="1"/>
    <col min="8239" max="8239" width="4" style="10" customWidth="1"/>
    <col min="8240" max="8240" width="0.85546875" style="10" customWidth="1"/>
    <col min="8241" max="8241" width="0.28515625" style="10" customWidth="1"/>
    <col min="8242" max="8448" width="9.140625" style="10"/>
    <col min="8449" max="8449" width="6.28515625" style="10" customWidth="1"/>
    <col min="8450" max="8450" width="0.7109375" style="10" customWidth="1"/>
    <col min="8451" max="8451" width="2.5703125" style="10" customWidth="1"/>
    <col min="8452" max="8452" width="2.140625" style="10" customWidth="1"/>
    <col min="8453" max="8454" width="0.42578125" style="10" customWidth="1"/>
    <col min="8455" max="8455" width="3.28515625" style="10" customWidth="1"/>
    <col min="8456" max="8456" width="2.5703125" style="10" customWidth="1"/>
    <col min="8457" max="8457" width="2.42578125" style="10" customWidth="1"/>
    <col min="8458" max="8458" width="0.28515625" style="10" customWidth="1"/>
    <col min="8459" max="8459" width="4" style="10" customWidth="1"/>
    <col min="8460" max="8460" width="9.85546875" style="10" customWidth="1"/>
    <col min="8461" max="8461" width="0.28515625" style="10" customWidth="1"/>
    <col min="8462" max="8462" width="1.140625" style="10" customWidth="1"/>
    <col min="8463" max="8463" width="0.7109375" style="10" customWidth="1"/>
    <col min="8464" max="8464" width="2.140625" style="10" customWidth="1"/>
    <col min="8465" max="8465" width="3" style="10" customWidth="1"/>
    <col min="8466" max="8466" width="1.5703125" style="10" customWidth="1"/>
    <col min="8467" max="8467" width="2" style="10" customWidth="1"/>
    <col min="8468" max="8468" width="2.85546875" style="10" customWidth="1"/>
    <col min="8469" max="8469" width="4.28515625" style="10" customWidth="1"/>
    <col min="8470" max="8470" width="4.7109375" style="10" customWidth="1"/>
    <col min="8471" max="8471" width="2.28515625" style="10" customWidth="1"/>
    <col min="8472" max="8472" width="0.85546875" style="10" customWidth="1"/>
    <col min="8473" max="8473" width="2.140625" style="10" customWidth="1"/>
    <col min="8474" max="8474" width="6.85546875" style="10" customWidth="1"/>
    <col min="8475" max="8475" width="1.85546875" style="10" customWidth="1"/>
    <col min="8476" max="8476" width="3.42578125" style="10" customWidth="1"/>
    <col min="8477" max="8477" width="0.28515625" style="10" customWidth="1"/>
    <col min="8478" max="8478" width="1.7109375" style="10" customWidth="1"/>
    <col min="8479" max="8479" width="1.28515625" style="10" customWidth="1"/>
    <col min="8480" max="8480" width="0.28515625" style="10" customWidth="1"/>
    <col min="8481" max="8481" width="1.140625" style="10" customWidth="1"/>
    <col min="8482" max="8482" width="1.5703125" style="10" customWidth="1"/>
    <col min="8483" max="8483" width="0.28515625" style="10" customWidth="1"/>
    <col min="8484" max="8484" width="6.140625" style="10" customWidth="1"/>
    <col min="8485" max="8485" width="0.42578125" style="10" customWidth="1"/>
    <col min="8486" max="8486" width="3.5703125" style="10" customWidth="1"/>
    <col min="8487" max="8487" width="0.42578125" style="10" customWidth="1"/>
    <col min="8488" max="8488" width="1.7109375" style="10" customWidth="1"/>
    <col min="8489" max="8491" width="3" style="10" customWidth="1"/>
    <col min="8492" max="8492" width="2.28515625" style="10" customWidth="1"/>
    <col min="8493" max="8493" width="3.140625" style="10" customWidth="1"/>
    <col min="8494" max="8494" width="3.7109375" style="10" customWidth="1"/>
    <col min="8495" max="8495" width="4" style="10" customWidth="1"/>
    <col min="8496" max="8496" width="0.85546875" style="10" customWidth="1"/>
    <col min="8497" max="8497" width="0.28515625" style="10" customWidth="1"/>
    <col min="8498" max="8704" width="9.140625" style="10"/>
    <col min="8705" max="8705" width="6.28515625" style="10" customWidth="1"/>
    <col min="8706" max="8706" width="0.7109375" style="10" customWidth="1"/>
    <col min="8707" max="8707" width="2.5703125" style="10" customWidth="1"/>
    <col min="8708" max="8708" width="2.140625" style="10" customWidth="1"/>
    <col min="8709" max="8710" width="0.42578125" style="10" customWidth="1"/>
    <col min="8711" max="8711" width="3.28515625" style="10" customWidth="1"/>
    <col min="8712" max="8712" width="2.5703125" style="10" customWidth="1"/>
    <col min="8713" max="8713" width="2.42578125" style="10" customWidth="1"/>
    <col min="8714" max="8714" width="0.28515625" style="10" customWidth="1"/>
    <col min="8715" max="8715" width="4" style="10" customWidth="1"/>
    <col min="8716" max="8716" width="9.85546875" style="10" customWidth="1"/>
    <col min="8717" max="8717" width="0.28515625" style="10" customWidth="1"/>
    <col min="8718" max="8718" width="1.140625" style="10" customWidth="1"/>
    <col min="8719" max="8719" width="0.7109375" style="10" customWidth="1"/>
    <col min="8720" max="8720" width="2.140625" style="10" customWidth="1"/>
    <col min="8721" max="8721" width="3" style="10" customWidth="1"/>
    <col min="8722" max="8722" width="1.5703125" style="10" customWidth="1"/>
    <col min="8723" max="8723" width="2" style="10" customWidth="1"/>
    <col min="8724" max="8724" width="2.85546875" style="10" customWidth="1"/>
    <col min="8725" max="8725" width="4.28515625" style="10" customWidth="1"/>
    <col min="8726" max="8726" width="4.7109375" style="10" customWidth="1"/>
    <col min="8727" max="8727" width="2.28515625" style="10" customWidth="1"/>
    <col min="8728" max="8728" width="0.85546875" style="10" customWidth="1"/>
    <col min="8729" max="8729" width="2.140625" style="10" customWidth="1"/>
    <col min="8730" max="8730" width="6.85546875" style="10" customWidth="1"/>
    <col min="8731" max="8731" width="1.85546875" style="10" customWidth="1"/>
    <col min="8732" max="8732" width="3.42578125" style="10" customWidth="1"/>
    <col min="8733" max="8733" width="0.28515625" style="10" customWidth="1"/>
    <col min="8734" max="8734" width="1.7109375" style="10" customWidth="1"/>
    <col min="8735" max="8735" width="1.28515625" style="10" customWidth="1"/>
    <col min="8736" max="8736" width="0.28515625" style="10" customWidth="1"/>
    <col min="8737" max="8737" width="1.140625" style="10" customWidth="1"/>
    <col min="8738" max="8738" width="1.5703125" style="10" customWidth="1"/>
    <col min="8739" max="8739" width="0.28515625" style="10" customWidth="1"/>
    <col min="8740" max="8740" width="6.140625" style="10" customWidth="1"/>
    <col min="8741" max="8741" width="0.42578125" style="10" customWidth="1"/>
    <col min="8742" max="8742" width="3.5703125" style="10" customWidth="1"/>
    <col min="8743" max="8743" width="0.42578125" style="10" customWidth="1"/>
    <col min="8744" max="8744" width="1.7109375" style="10" customWidth="1"/>
    <col min="8745" max="8747" width="3" style="10" customWidth="1"/>
    <col min="8748" max="8748" width="2.28515625" style="10" customWidth="1"/>
    <col min="8749" max="8749" width="3.140625" style="10" customWidth="1"/>
    <col min="8750" max="8750" width="3.7109375" style="10" customWidth="1"/>
    <col min="8751" max="8751" width="4" style="10" customWidth="1"/>
    <col min="8752" max="8752" width="0.85546875" style="10" customWidth="1"/>
    <col min="8753" max="8753" width="0.28515625" style="10" customWidth="1"/>
    <col min="8754" max="8960" width="9.140625" style="10"/>
    <col min="8961" max="8961" width="6.28515625" style="10" customWidth="1"/>
    <col min="8962" max="8962" width="0.7109375" style="10" customWidth="1"/>
    <col min="8963" max="8963" width="2.5703125" style="10" customWidth="1"/>
    <col min="8964" max="8964" width="2.140625" style="10" customWidth="1"/>
    <col min="8965" max="8966" width="0.42578125" style="10" customWidth="1"/>
    <col min="8967" max="8967" width="3.28515625" style="10" customWidth="1"/>
    <col min="8968" max="8968" width="2.5703125" style="10" customWidth="1"/>
    <col min="8969" max="8969" width="2.42578125" style="10" customWidth="1"/>
    <col min="8970" max="8970" width="0.28515625" style="10" customWidth="1"/>
    <col min="8971" max="8971" width="4" style="10" customWidth="1"/>
    <col min="8972" max="8972" width="9.85546875" style="10" customWidth="1"/>
    <col min="8973" max="8973" width="0.28515625" style="10" customWidth="1"/>
    <col min="8974" max="8974" width="1.140625" style="10" customWidth="1"/>
    <col min="8975" max="8975" width="0.7109375" style="10" customWidth="1"/>
    <col min="8976" max="8976" width="2.140625" style="10" customWidth="1"/>
    <col min="8977" max="8977" width="3" style="10" customWidth="1"/>
    <col min="8978" max="8978" width="1.5703125" style="10" customWidth="1"/>
    <col min="8979" max="8979" width="2" style="10" customWidth="1"/>
    <col min="8980" max="8980" width="2.85546875" style="10" customWidth="1"/>
    <col min="8981" max="8981" width="4.28515625" style="10" customWidth="1"/>
    <col min="8982" max="8982" width="4.7109375" style="10" customWidth="1"/>
    <col min="8983" max="8983" width="2.28515625" style="10" customWidth="1"/>
    <col min="8984" max="8984" width="0.85546875" style="10" customWidth="1"/>
    <col min="8985" max="8985" width="2.140625" style="10" customWidth="1"/>
    <col min="8986" max="8986" width="6.85546875" style="10" customWidth="1"/>
    <col min="8987" max="8987" width="1.85546875" style="10" customWidth="1"/>
    <col min="8988" max="8988" width="3.42578125" style="10" customWidth="1"/>
    <col min="8989" max="8989" width="0.28515625" style="10" customWidth="1"/>
    <col min="8990" max="8990" width="1.7109375" style="10" customWidth="1"/>
    <col min="8991" max="8991" width="1.28515625" style="10" customWidth="1"/>
    <col min="8992" max="8992" width="0.28515625" style="10" customWidth="1"/>
    <col min="8993" max="8993" width="1.140625" style="10" customWidth="1"/>
    <col min="8994" max="8994" width="1.5703125" style="10" customWidth="1"/>
    <col min="8995" max="8995" width="0.28515625" style="10" customWidth="1"/>
    <col min="8996" max="8996" width="6.140625" style="10" customWidth="1"/>
    <col min="8997" max="8997" width="0.42578125" style="10" customWidth="1"/>
    <col min="8998" max="8998" width="3.5703125" style="10" customWidth="1"/>
    <col min="8999" max="8999" width="0.42578125" style="10" customWidth="1"/>
    <col min="9000" max="9000" width="1.7109375" style="10" customWidth="1"/>
    <col min="9001" max="9003" width="3" style="10" customWidth="1"/>
    <col min="9004" max="9004" width="2.28515625" style="10" customWidth="1"/>
    <col min="9005" max="9005" width="3.140625" style="10" customWidth="1"/>
    <col min="9006" max="9006" width="3.7109375" style="10" customWidth="1"/>
    <col min="9007" max="9007" width="4" style="10" customWidth="1"/>
    <col min="9008" max="9008" width="0.85546875" style="10" customWidth="1"/>
    <col min="9009" max="9009" width="0.28515625" style="10" customWidth="1"/>
    <col min="9010" max="9216" width="9.140625" style="10"/>
    <col min="9217" max="9217" width="6.28515625" style="10" customWidth="1"/>
    <col min="9218" max="9218" width="0.7109375" style="10" customWidth="1"/>
    <col min="9219" max="9219" width="2.5703125" style="10" customWidth="1"/>
    <col min="9220" max="9220" width="2.140625" style="10" customWidth="1"/>
    <col min="9221" max="9222" width="0.42578125" style="10" customWidth="1"/>
    <col min="9223" max="9223" width="3.28515625" style="10" customWidth="1"/>
    <col min="9224" max="9224" width="2.5703125" style="10" customWidth="1"/>
    <col min="9225" max="9225" width="2.42578125" style="10" customWidth="1"/>
    <col min="9226" max="9226" width="0.28515625" style="10" customWidth="1"/>
    <col min="9227" max="9227" width="4" style="10" customWidth="1"/>
    <col min="9228" max="9228" width="9.85546875" style="10" customWidth="1"/>
    <col min="9229" max="9229" width="0.28515625" style="10" customWidth="1"/>
    <col min="9230" max="9230" width="1.140625" style="10" customWidth="1"/>
    <col min="9231" max="9231" width="0.7109375" style="10" customWidth="1"/>
    <col min="9232" max="9232" width="2.140625" style="10" customWidth="1"/>
    <col min="9233" max="9233" width="3" style="10" customWidth="1"/>
    <col min="9234" max="9234" width="1.5703125" style="10" customWidth="1"/>
    <col min="9235" max="9235" width="2" style="10" customWidth="1"/>
    <col min="9236" max="9236" width="2.85546875" style="10" customWidth="1"/>
    <col min="9237" max="9237" width="4.28515625" style="10" customWidth="1"/>
    <col min="9238" max="9238" width="4.7109375" style="10" customWidth="1"/>
    <col min="9239" max="9239" width="2.28515625" style="10" customWidth="1"/>
    <col min="9240" max="9240" width="0.85546875" style="10" customWidth="1"/>
    <col min="9241" max="9241" width="2.140625" style="10" customWidth="1"/>
    <col min="9242" max="9242" width="6.85546875" style="10" customWidth="1"/>
    <col min="9243" max="9243" width="1.85546875" style="10" customWidth="1"/>
    <col min="9244" max="9244" width="3.42578125" style="10" customWidth="1"/>
    <col min="9245" max="9245" width="0.28515625" style="10" customWidth="1"/>
    <col min="9246" max="9246" width="1.7109375" style="10" customWidth="1"/>
    <col min="9247" max="9247" width="1.28515625" style="10" customWidth="1"/>
    <col min="9248" max="9248" width="0.28515625" style="10" customWidth="1"/>
    <col min="9249" max="9249" width="1.140625" style="10" customWidth="1"/>
    <col min="9250" max="9250" width="1.5703125" style="10" customWidth="1"/>
    <col min="9251" max="9251" width="0.28515625" style="10" customWidth="1"/>
    <col min="9252" max="9252" width="6.140625" style="10" customWidth="1"/>
    <col min="9253" max="9253" width="0.42578125" style="10" customWidth="1"/>
    <col min="9254" max="9254" width="3.5703125" style="10" customWidth="1"/>
    <col min="9255" max="9255" width="0.42578125" style="10" customWidth="1"/>
    <col min="9256" max="9256" width="1.7109375" style="10" customWidth="1"/>
    <col min="9257" max="9259" width="3" style="10" customWidth="1"/>
    <col min="9260" max="9260" width="2.28515625" style="10" customWidth="1"/>
    <col min="9261" max="9261" width="3.140625" style="10" customWidth="1"/>
    <col min="9262" max="9262" width="3.7109375" style="10" customWidth="1"/>
    <col min="9263" max="9263" width="4" style="10" customWidth="1"/>
    <col min="9264" max="9264" width="0.85546875" style="10" customWidth="1"/>
    <col min="9265" max="9265" width="0.28515625" style="10" customWidth="1"/>
    <col min="9266" max="9472" width="9.140625" style="10"/>
    <col min="9473" max="9473" width="6.28515625" style="10" customWidth="1"/>
    <col min="9474" max="9474" width="0.7109375" style="10" customWidth="1"/>
    <col min="9475" max="9475" width="2.5703125" style="10" customWidth="1"/>
    <col min="9476" max="9476" width="2.140625" style="10" customWidth="1"/>
    <col min="9477" max="9478" width="0.42578125" style="10" customWidth="1"/>
    <col min="9479" max="9479" width="3.28515625" style="10" customWidth="1"/>
    <col min="9480" max="9480" width="2.5703125" style="10" customWidth="1"/>
    <col min="9481" max="9481" width="2.42578125" style="10" customWidth="1"/>
    <col min="9482" max="9482" width="0.28515625" style="10" customWidth="1"/>
    <col min="9483" max="9483" width="4" style="10" customWidth="1"/>
    <col min="9484" max="9484" width="9.85546875" style="10" customWidth="1"/>
    <col min="9485" max="9485" width="0.28515625" style="10" customWidth="1"/>
    <col min="9486" max="9486" width="1.140625" style="10" customWidth="1"/>
    <col min="9487" max="9487" width="0.7109375" style="10" customWidth="1"/>
    <col min="9488" max="9488" width="2.140625" style="10" customWidth="1"/>
    <col min="9489" max="9489" width="3" style="10" customWidth="1"/>
    <col min="9490" max="9490" width="1.5703125" style="10" customWidth="1"/>
    <col min="9491" max="9491" width="2" style="10" customWidth="1"/>
    <col min="9492" max="9492" width="2.85546875" style="10" customWidth="1"/>
    <col min="9493" max="9493" width="4.28515625" style="10" customWidth="1"/>
    <col min="9494" max="9494" width="4.7109375" style="10" customWidth="1"/>
    <col min="9495" max="9495" width="2.28515625" style="10" customWidth="1"/>
    <col min="9496" max="9496" width="0.85546875" style="10" customWidth="1"/>
    <col min="9497" max="9497" width="2.140625" style="10" customWidth="1"/>
    <col min="9498" max="9498" width="6.85546875" style="10" customWidth="1"/>
    <col min="9499" max="9499" width="1.85546875" style="10" customWidth="1"/>
    <col min="9500" max="9500" width="3.42578125" style="10" customWidth="1"/>
    <col min="9501" max="9501" width="0.28515625" style="10" customWidth="1"/>
    <col min="9502" max="9502" width="1.7109375" style="10" customWidth="1"/>
    <col min="9503" max="9503" width="1.28515625" style="10" customWidth="1"/>
    <col min="9504" max="9504" width="0.28515625" style="10" customWidth="1"/>
    <col min="9505" max="9505" width="1.140625" style="10" customWidth="1"/>
    <col min="9506" max="9506" width="1.5703125" style="10" customWidth="1"/>
    <col min="9507" max="9507" width="0.28515625" style="10" customWidth="1"/>
    <col min="9508" max="9508" width="6.140625" style="10" customWidth="1"/>
    <col min="9509" max="9509" width="0.42578125" style="10" customWidth="1"/>
    <col min="9510" max="9510" width="3.5703125" style="10" customWidth="1"/>
    <col min="9511" max="9511" width="0.42578125" style="10" customWidth="1"/>
    <col min="9512" max="9512" width="1.7109375" style="10" customWidth="1"/>
    <col min="9513" max="9515" width="3" style="10" customWidth="1"/>
    <col min="9516" max="9516" width="2.28515625" style="10" customWidth="1"/>
    <col min="9517" max="9517" width="3.140625" style="10" customWidth="1"/>
    <col min="9518" max="9518" width="3.7109375" style="10" customWidth="1"/>
    <col min="9519" max="9519" width="4" style="10" customWidth="1"/>
    <col min="9520" max="9520" width="0.85546875" style="10" customWidth="1"/>
    <col min="9521" max="9521" width="0.28515625" style="10" customWidth="1"/>
    <col min="9522" max="9728" width="9.140625" style="10"/>
    <col min="9729" max="9729" width="6.28515625" style="10" customWidth="1"/>
    <col min="9730" max="9730" width="0.7109375" style="10" customWidth="1"/>
    <col min="9731" max="9731" width="2.5703125" style="10" customWidth="1"/>
    <col min="9732" max="9732" width="2.140625" style="10" customWidth="1"/>
    <col min="9733" max="9734" width="0.42578125" style="10" customWidth="1"/>
    <col min="9735" max="9735" width="3.28515625" style="10" customWidth="1"/>
    <col min="9736" max="9736" width="2.5703125" style="10" customWidth="1"/>
    <col min="9737" max="9737" width="2.42578125" style="10" customWidth="1"/>
    <col min="9738" max="9738" width="0.28515625" style="10" customWidth="1"/>
    <col min="9739" max="9739" width="4" style="10" customWidth="1"/>
    <col min="9740" max="9740" width="9.85546875" style="10" customWidth="1"/>
    <col min="9741" max="9741" width="0.28515625" style="10" customWidth="1"/>
    <col min="9742" max="9742" width="1.140625" style="10" customWidth="1"/>
    <col min="9743" max="9743" width="0.7109375" style="10" customWidth="1"/>
    <col min="9744" max="9744" width="2.140625" style="10" customWidth="1"/>
    <col min="9745" max="9745" width="3" style="10" customWidth="1"/>
    <col min="9746" max="9746" width="1.5703125" style="10" customWidth="1"/>
    <col min="9747" max="9747" width="2" style="10" customWidth="1"/>
    <col min="9748" max="9748" width="2.85546875" style="10" customWidth="1"/>
    <col min="9749" max="9749" width="4.28515625" style="10" customWidth="1"/>
    <col min="9750" max="9750" width="4.7109375" style="10" customWidth="1"/>
    <col min="9751" max="9751" width="2.28515625" style="10" customWidth="1"/>
    <col min="9752" max="9752" width="0.85546875" style="10" customWidth="1"/>
    <col min="9753" max="9753" width="2.140625" style="10" customWidth="1"/>
    <col min="9754" max="9754" width="6.85546875" style="10" customWidth="1"/>
    <col min="9755" max="9755" width="1.85546875" style="10" customWidth="1"/>
    <col min="9756" max="9756" width="3.42578125" style="10" customWidth="1"/>
    <col min="9757" max="9757" width="0.28515625" style="10" customWidth="1"/>
    <col min="9758" max="9758" width="1.7109375" style="10" customWidth="1"/>
    <col min="9759" max="9759" width="1.28515625" style="10" customWidth="1"/>
    <col min="9760" max="9760" width="0.28515625" style="10" customWidth="1"/>
    <col min="9761" max="9761" width="1.140625" style="10" customWidth="1"/>
    <col min="9762" max="9762" width="1.5703125" style="10" customWidth="1"/>
    <col min="9763" max="9763" width="0.28515625" style="10" customWidth="1"/>
    <col min="9764" max="9764" width="6.140625" style="10" customWidth="1"/>
    <col min="9765" max="9765" width="0.42578125" style="10" customWidth="1"/>
    <col min="9766" max="9766" width="3.5703125" style="10" customWidth="1"/>
    <col min="9767" max="9767" width="0.42578125" style="10" customWidth="1"/>
    <col min="9768" max="9768" width="1.7109375" style="10" customWidth="1"/>
    <col min="9769" max="9771" width="3" style="10" customWidth="1"/>
    <col min="9772" max="9772" width="2.28515625" style="10" customWidth="1"/>
    <col min="9773" max="9773" width="3.140625" style="10" customWidth="1"/>
    <col min="9774" max="9774" width="3.7109375" style="10" customWidth="1"/>
    <col min="9775" max="9775" width="4" style="10" customWidth="1"/>
    <col min="9776" max="9776" width="0.85546875" style="10" customWidth="1"/>
    <col min="9777" max="9777" width="0.28515625" style="10" customWidth="1"/>
    <col min="9778" max="9984" width="9.140625" style="10"/>
    <col min="9985" max="9985" width="6.28515625" style="10" customWidth="1"/>
    <col min="9986" max="9986" width="0.7109375" style="10" customWidth="1"/>
    <col min="9987" max="9987" width="2.5703125" style="10" customWidth="1"/>
    <col min="9988" max="9988" width="2.140625" style="10" customWidth="1"/>
    <col min="9989" max="9990" width="0.42578125" style="10" customWidth="1"/>
    <col min="9991" max="9991" width="3.28515625" style="10" customWidth="1"/>
    <col min="9992" max="9992" width="2.5703125" style="10" customWidth="1"/>
    <col min="9993" max="9993" width="2.42578125" style="10" customWidth="1"/>
    <col min="9994" max="9994" width="0.28515625" style="10" customWidth="1"/>
    <col min="9995" max="9995" width="4" style="10" customWidth="1"/>
    <col min="9996" max="9996" width="9.85546875" style="10" customWidth="1"/>
    <col min="9997" max="9997" width="0.28515625" style="10" customWidth="1"/>
    <col min="9998" max="9998" width="1.140625" style="10" customWidth="1"/>
    <col min="9999" max="9999" width="0.7109375" style="10" customWidth="1"/>
    <col min="10000" max="10000" width="2.140625" style="10" customWidth="1"/>
    <col min="10001" max="10001" width="3" style="10" customWidth="1"/>
    <col min="10002" max="10002" width="1.5703125" style="10" customWidth="1"/>
    <col min="10003" max="10003" width="2" style="10" customWidth="1"/>
    <col min="10004" max="10004" width="2.85546875" style="10" customWidth="1"/>
    <col min="10005" max="10005" width="4.28515625" style="10" customWidth="1"/>
    <col min="10006" max="10006" width="4.7109375" style="10" customWidth="1"/>
    <col min="10007" max="10007" width="2.28515625" style="10" customWidth="1"/>
    <col min="10008" max="10008" width="0.85546875" style="10" customWidth="1"/>
    <col min="10009" max="10009" width="2.140625" style="10" customWidth="1"/>
    <col min="10010" max="10010" width="6.85546875" style="10" customWidth="1"/>
    <col min="10011" max="10011" width="1.85546875" style="10" customWidth="1"/>
    <col min="10012" max="10012" width="3.42578125" style="10" customWidth="1"/>
    <col min="10013" max="10013" width="0.28515625" style="10" customWidth="1"/>
    <col min="10014" max="10014" width="1.7109375" style="10" customWidth="1"/>
    <col min="10015" max="10015" width="1.28515625" style="10" customWidth="1"/>
    <col min="10016" max="10016" width="0.28515625" style="10" customWidth="1"/>
    <col min="10017" max="10017" width="1.140625" style="10" customWidth="1"/>
    <col min="10018" max="10018" width="1.5703125" style="10" customWidth="1"/>
    <col min="10019" max="10019" width="0.28515625" style="10" customWidth="1"/>
    <col min="10020" max="10020" width="6.140625" style="10" customWidth="1"/>
    <col min="10021" max="10021" width="0.42578125" style="10" customWidth="1"/>
    <col min="10022" max="10022" width="3.5703125" style="10" customWidth="1"/>
    <col min="10023" max="10023" width="0.42578125" style="10" customWidth="1"/>
    <col min="10024" max="10024" width="1.7109375" style="10" customWidth="1"/>
    <col min="10025" max="10027" width="3" style="10" customWidth="1"/>
    <col min="10028" max="10028" width="2.28515625" style="10" customWidth="1"/>
    <col min="10029" max="10029" width="3.140625" style="10" customWidth="1"/>
    <col min="10030" max="10030" width="3.7109375" style="10" customWidth="1"/>
    <col min="10031" max="10031" width="4" style="10" customWidth="1"/>
    <col min="10032" max="10032" width="0.85546875" style="10" customWidth="1"/>
    <col min="10033" max="10033" width="0.28515625" style="10" customWidth="1"/>
    <col min="10034" max="10240" width="9.140625" style="10"/>
    <col min="10241" max="10241" width="6.28515625" style="10" customWidth="1"/>
    <col min="10242" max="10242" width="0.7109375" style="10" customWidth="1"/>
    <col min="10243" max="10243" width="2.5703125" style="10" customWidth="1"/>
    <col min="10244" max="10244" width="2.140625" style="10" customWidth="1"/>
    <col min="10245" max="10246" width="0.42578125" style="10" customWidth="1"/>
    <col min="10247" max="10247" width="3.28515625" style="10" customWidth="1"/>
    <col min="10248" max="10248" width="2.5703125" style="10" customWidth="1"/>
    <col min="10249" max="10249" width="2.42578125" style="10" customWidth="1"/>
    <col min="10250" max="10250" width="0.28515625" style="10" customWidth="1"/>
    <col min="10251" max="10251" width="4" style="10" customWidth="1"/>
    <col min="10252" max="10252" width="9.85546875" style="10" customWidth="1"/>
    <col min="10253" max="10253" width="0.28515625" style="10" customWidth="1"/>
    <col min="10254" max="10254" width="1.140625" style="10" customWidth="1"/>
    <col min="10255" max="10255" width="0.7109375" style="10" customWidth="1"/>
    <col min="10256" max="10256" width="2.140625" style="10" customWidth="1"/>
    <col min="10257" max="10257" width="3" style="10" customWidth="1"/>
    <col min="10258" max="10258" width="1.5703125" style="10" customWidth="1"/>
    <col min="10259" max="10259" width="2" style="10" customWidth="1"/>
    <col min="10260" max="10260" width="2.85546875" style="10" customWidth="1"/>
    <col min="10261" max="10261" width="4.28515625" style="10" customWidth="1"/>
    <col min="10262" max="10262" width="4.7109375" style="10" customWidth="1"/>
    <col min="10263" max="10263" width="2.28515625" style="10" customWidth="1"/>
    <col min="10264" max="10264" width="0.85546875" style="10" customWidth="1"/>
    <col min="10265" max="10265" width="2.140625" style="10" customWidth="1"/>
    <col min="10266" max="10266" width="6.85546875" style="10" customWidth="1"/>
    <col min="10267" max="10267" width="1.85546875" style="10" customWidth="1"/>
    <col min="10268" max="10268" width="3.42578125" style="10" customWidth="1"/>
    <col min="10269" max="10269" width="0.28515625" style="10" customWidth="1"/>
    <col min="10270" max="10270" width="1.7109375" style="10" customWidth="1"/>
    <col min="10271" max="10271" width="1.28515625" style="10" customWidth="1"/>
    <col min="10272" max="10272" width="0.28515625" style="10" customWidth="1"/>
    <col min="10273" max="10273" width="1.140625" style="10" customWidth="1"/>
    <col min="10274" max="10274" width="1.5703125" style="10" customWidth="1"/>
    <col min="10275" max="10275" width="0.28515625" style="10" customWidth="1"/>
    <col min="10276" max="10276" width="6.140625" style="10" customWidth="1"/>
    <col min="10277" max="10277" width="0.42578125" style="10" customWidth="1"/>
    <col min="10278" max="10278" width="3.5703125" style="10" customWidth="1"/>
    <col min="10279" max="10279" width="0.42578125" style="10" customWidth="1"/>
    <col min="10280" max="10280" width="1.7109375" style="10" customWidth="1"/>
    <col min="10281" max="10283" width="3" style="10" customWidth="1"/>
    <col min="10284" max="10284" width="2.28515625" style="10" customWidth="1"/>
    <col min="10285" max="10285" width="3.140625" style="10" customWidth="1"/>
    <col min="10286" max="10286" width="3.7109375" style="10" customWidth="1"/>
    <col min="10287" max="10287" width="4" style="10" customWidth="1"/>
    <col min="10288" max="10288" width="0.85546875" style="10" customWidth="1"/>
    <col min="10289" max="10289" width="0.28515625" style="10" customWidth="1"/>
    <col min="10290" max="10496" width="9.140625" style="10"/>
    <col min="10497" max="10497" width="6.28515625" style="10" customWidth="1"/>
    <col min="10498" max="10498" width="0.7109375" style="10" customWidth="1"/>
    <col min="10499" max="10499" width="2.5703125" style="10" customWidth="1"/>
    <col min="10500" max="10500" width="2.140625" style="10" customWidth="1"/>
    <col min="10501" max="10502" width="0.42578125" style="10" customWidth="1"/>
    <col min="10503" max="10503" width="3.28515625" style="10" customWidth="1"/>
    <col min="10504" max="10504" width="2.5703125" style="10" customWidth="1"/>
    <col min="10505" max="10505" width="2.42578125" style="10" customWidth="1"/>
    <col min="10506" max="10506" width="0.28515625" style="10" customWidth="1"/>
    <col min="10507" max="10507" width="4" style="10" customWidth="1"/>
    <col min="10508" max="10508" width="9.85546875" style="10" customWidth="1"/>
    <col min="10509" max="10509" width="0.28515625" style="10" customWidth="1"/>
    <col min="10510" max="10510" width="1.140625" style="10" customWidth="1"/>
    <col min="10511" max="10511" width="0.7109375" style="10" customWidth="1"/>
    <col min="10512" max="10512" width="2.140625" style="10" customWidth="1"/>
    <col min="10513" max="10513" width="3" style="10" customWidth="1"/>
    <col min="10514" max="10514" width="1.5703125" style="10" customWidth="1"/>
    <col min="10515" max="10515" width="2" style="10" customWidth="1"/>
    <col min="10516" max="10516" width="2.85546875" style="10" customWidth="1"/>
    <col min="10517" max="10517" width="4.28515625" style="10" customWidth="1"/>
    <col min="10518" max="10518" width="4.7109375" style="10" customWidth="1"/>
    <col min="10519" max="10519" width="2.28515625" style="10" customWidth="1"/>
    <col min="10520" max="10520" width="0.85546875" style="10" customWidth="1"/>
    <col min="10521" max="10521" width="2.140625" style="10" customWidth="1"/>
    <col min="10522" max="10522" width="6.85546875" style="10" customWidth="1"/>
    <col min="10523" max="10523" width="1.85546875" style="10" customWidth="1"/>
    <col min="10524" max="10524" width="3.42578125" style="10" customWidth="1"/>
    <col min="10525" max="10525" width="0.28515625" style="10" customWidth="1"/>
    <col min="10526" max="10526" width="1.7109375" style="10" customWidth="1"/>
    <col min="10527" max="10527" width="1.28515625" style="10" customWidth="1"/>
    <col min="10528" max="10528" width="0.28515625" style="10" customWidth="1"/>
    <col min="10529" max="10529" width="1.140625" style="10" customWidth="1"/>
    <col min="10530" max="10530" width="1.5703125" style="10" customWidth="1"/>
    <col min="10531" max="10531" width="0.28515625" style="10" customWidth="1"/>
    <col min="10532" max="10532" width="6.140625" style="10" customWidth="1"/>
    <col min="10533" max="10533" width="0.42578125" style="10" customWidth="1"/>
    <col min="10534" max="10534" width="3.5703125" style="10" customWidth="1"/>
    <col min="10535" max="10535" width="0.42578125" style="10" customWidth="1"/>
    <col min="10536" max="10536" width="1.7109375" style="10" customWidth="1"/>
    <col min="10537" max="10539" width="3" style="10" customWidth="1"/>
    <col min="10540" max="10540" width="2.28515625" style="10" customWidth="1"/>
    <col min="10541" max="10541" width="3.140625" style="10" customWidth="1"/>
    <col min="10542" max="10542" width="3.7109375" style="10" customWidth="1"/>
    <col min="10543" max="10543" width="4" style="10" customWidth="1"/>
    <col min="10544" max="10544" width="0.85546875" style="10" customWidth="1"/>
    <col min="10545" max="10545" width="0.28515625" style="10" customWidth="1"/>
    <col min="10546" max="10752" width="9.140625" style="10"/>
    <col min="10753" max="10753" width="6.28515625" style="10" customWidth="1"/>
    <col min="10754" max="10754" width="0.7109375" style="10" customWidth="1"/>
    <col min="10755" max="10755" width="2.5703125" style="10" customWidth="1"/>
    <col min="10756" max="10756" width="2.140625" style="10" customWidth="1"/>
    <col min="10757" max="10758" width="0.42578125" style="10" customWidth="1"/>
    <col min="10759" max="10759" width="3.28515625" style="10" customWidth="1"/>
    <col min="10760" max="10760" width="2.5703125" style="10" customWidth="1"/>
    <col min="10761" max="10761" width="2.42578125" style="10" customWidth="1"/>
    <col min="10762" max="10762" width="0.28515625" style="10" customWidth="1"/>
    <col min="10763" max="10763" width="4" style="10" customWidth="1"/>
    <col min="10764" max="10764" width="9.85546875" style="10" customWidth="1"/>
    <col min="10765" max="10765" width="0.28515625" style="10" customWidth="1"/>
    <col min="10766" max="10766" width="1.140625" style="10" customWidth="1"/>
    <col min="10767" max="10767" width="0.7109375" style="10" customWidth="1"/>
    <col min="10768" max="10768" width="2.140625" style="10" customWidth="1"/>
    <col min="10769" max="10769" width="3" style="10" customWidth="1"/>
    <col min="10770" max="10770" width="1.5703125" style="10" customWidth="1"/>
    <col min="10771" max="10771" width="2" style="10" customWidth="1"/>
    <col min="10772" max="10772" width="2.85546875" style="10" customWidth="1"/>
    <col min="10773" max="10773" width="4.28515625" style="10" customWidth="1"/>
    <col min="10774" max="10774" width="4.7109375" style="10" customWidth="1"/>
    <col min="10775" max="10775" width="2.28515625" style="10" customWidth="1"/>
    <col min="10776" max="10776" width="0.85546875" style="10" customWidth="1"/>
    <col min="10777" max="10777" width="2.140625" style="10" customWidth="1"/>
    <col min="10778" max="10778" width="6.85546875" style="10" customWidth="1"/>
    <col min="10779" max="10779" width="1.85546875" style="10" customWidth="1"/>
    <col min="10780" max="10780" width="3.42578125" style="10" customWidth="1"/>
    <col min="10781" max="10781" width="0.28515625" style="10" customWidth="1"/>
    <col min="10782" max="10782" width="1.7109375" style="10" customWidth="1"/>
    <col min="10783" max="10783" width="1.28515625" style="10" customWidth="1"/>
    <col min="10784" max="10784" width="0.28515625" style="10" customWidth="1"/>
    <col min="10785" max="10785" width="1.140625" style="10" customWidth="1"/>
    <col min="10786" max="10786" width="1.5703125" style="10" customWidth="1"/>
    <col min="10787" max="10787" width="0.28515625" style="10" customWidth="1"/>
    <col min="10788" max="10788" width="6.140625" style="10" customWidth="1"/>
    <col min="10789" max="10789" width="0.42578125" style="10" customWidth="1"/>
    <col min="10790" max="10790" width="3.5703125" style="10" customWidth="1"/>
    <col min="10791" max="10791" width="0.42578125" style="10" customWidth="1"/>
    <col min="10792" max="10792" width="1.7109375" style="10" customWidth="1"/>
    <col min="10793" max="10795" width="3" style="10" customWidth="1"/>
    <col min="10796" max="10796" width="2.28515625" style="10" customWidth="1"/>
    <col min="10797" max="10797" width="3.140625" style="10" customWidth="1"/>
    <col min="10798" max="10798" width="3.7109375" style="10" customWidth="1"/>
    <col min="10799" max="10799" width="4" style="10" customWidth="1"/>
    <col min="10800" max="10800" width="0.85546875" style="10" customWidth="1"/>
    <col min="10801" max="10801" width="0.28515625" style="10" customWidth="1"/>
    <col min="10802" max="11008" width="9.140625" style="10"/>
    <col min="11009" max="11009" width="6.28515625" style="10" customWidth="1"/>
    <col min="11010" max="11010" width="0.7109375" style="10" customWidth="1"/>
    <col min="11011" max="11011" width="2.5703125" style="10" customWidth="1"/>
    <col min="11012" max="11012" width="2.140625" style="10" customWidth="1"/>
    <col min="11013" max="11014" width="0.42578125" style="10" customWidth="1"/>
    <col min="11015" max="11015" width="3.28515625" style="10" customWidth="1"/>
    <col min="11016" max="11016" width="2.5703125" style="10" customWidth="1"/>
    <col min="11017" max="11017" width="2.42578125" style="10" customWidth="1"/>
    <col min="11018" max="11018" width="0.28515625" style="10" customWidth="1"/>
    <col min="11019" max="11019" width="4" style="10" customWidth="1"/>
    <col min="11020" max="11020" width="9.85546875" style="10" customWidth="1"/>
    <col min="11021" max="11021" width="0.28515625" style="10" customWidth="1"/>
    <col min="11022" max="11022" width="1.140625" style="10" customWidth="1"/>
    <col min="11023" max="11023" width="0.7109375" style="10" customWidth="1"/>
    <col min="11024" max="11024" width="2.140625" style="10" customWidth="1"/>
    <col min="11025" max="11025" width="3" style="10" customWidth="1"/>
    <col min="11026" max="11026" width="1.5703125" style="10" customWidth="1"/>
    <col min="11027" max="11027" width="2" style="10" customWidth="1"/>
    <col min="11028" max="11028" width="2.85546875" style="10" customWidth="1"/>
    <col min="11029" max="11029" width="4.28515625" style="10" customWidth="1"/>
    <col min="11030" max="11030" width="4.7109375" style="10" customWidth="1"/>
    <col min="11031" max="11031" width="2.28515625" style="10" customWidth="1"/>
    <col min="11032" max="11032" width="0.85546875" style="10" customWidth="1"/>
    <col min="11033" max="11033" width="2.140625" style="10" customWidth="1"/>
    <col min="11034" max="11034" width="6.85546875" style="10" customWidth="1"/>
    <col min="11035" max="11035" width="1.85546875" style="10" customWidth="1"/>
    <col min="11036" max="11036" width="3.42578125" style="10" customWidth="1"/>
    <col min="11037" max="11037" width="0.28515625" style="10" customWidth="1"/>
    <col min="11038" max="11038" width="1.7109375" style="10" customWidth="1"/>
    <col min="11039" max="11039" width="1.28515625" style="10" customWidth="1"/>
    <col min="11040" max="11040" width="0.28515625" style="10" customWidth="1"/>
    <col min="11041" max="11041" width="1.140625" style="10" customWidth="1"/>
    <col min="11042" max="11042" width="1.5703125" style="10" customWidth="1"/>
    <col min="11043" max="11043" width="0.28515625" style="10" customWidth="1"/>
    <col min="11044" max="11044" width="6.140625" style="10" customWidth="1"/>
    <col min="11045" max="11045" width="0.42578125" style="10" customWidth="1"/>
    <col min="11046" max="11046" width="3.5703125" style="10" customWidth="1"/>
    <col min="11047" max="11047" width="0.42578125" style="10" customWidth="1"/>
    <col min="11048" max="11048" width="1.7109375" style="10" customWidth="1"/>
    <col min="11049" max="11051" width="3" style="10" customWidth="1"/>
    <col min="11052" max="11052" width="2.28515625" style="10" customWidth="1"/>
    <col min="11053" max="11053" width="3.140625" style="10" customWidth="1"/>
    <col min="11054" max="11054" width="3.7109375" style="10" customWidth="1"/>
    <col min="11055" max="11055" width="4" style="10" customWidth="1"/>
    <col min="11056" max="11056" width="0.85546875" style="10" customWidth="1"/>
    <col min="11057" max="11057" width="0.28515625" style="10" customWidth="1"/>
    <col min="11058" max="11264" width="9.140625" style="10"/>
    <col min="11265" max="11265" width="6.28515625" style="10" customWidth="1"/>
    <col min="11266" max="11266" width="0.7109375" style="10" customWidth="1"/>
    <col min="11267" max="11267" width="2.5703125" style="10" customWidth="1"/>
    <col min="11268" max="11268" width="2.140625" style="10" customWidth="1"/>
    <col min="11269" max="11270" width="0.42578125" style="10" customWidth="1"/>
    <col min="11271" max="11271" width="3.28515625" style="10" customWidth="1"/>
    <col min="11272" max="11272" width="2.5703125" style="10" customWidth="1"/>
    <col min="11273" max="11273" width="2.42578125" style="10" customWidth="1"/>
    <col min="11274" max="11274" width="0.28515625" style="10" customWidth="1"/>
    <col min="11275" max="11275" width="4" style="10" customWidth="1"/>
    <col min="11276" max="11276" width="9.85546875" style="10" customWidth="1"/>
    <col min="11277" max="11277" width="0.28515625" style="10" customWidth="1"/>
    <col min="11278" max="11278" width="1.140625" style="10" customWidth="1"/>
    <col min="11279" max="11279" width="0.7109375" style="10" customWidth="1"/>
    <col min="11280" max="11280" width="2.140625" style="10" customWidth="1"/>
    <col min="11281" max="11281" width="3" style="10" customWidth="1"/>
    <col min="11282" max="11282" width="1.5703125" style="10" customWidth="1"/>
    <col min="11283" max="11283" width="2" style="10" customWidth="1"/>
    <col min="11284" max="11284" width="2.85546875" style="10" customWidth="1"/>
    <col min="11285" max="11285" width="4.28515625" style="10" customWidth="1"/>
    <col min="11286" max="11286" width="4.7109375" style="10" customWidth="1"/>
    <col min="11287" max="11287" width="2.28515625" style="10" customWidth="1"/>
    <col min="11288" max="11288" width="0.85546875" style="10" customWidth="1"/>
    <col min="11289" max="11289" width="2.140625" style="10" customWidth="1"/>
    <col min="11290" max="11290" width="6.85546875" style="10" customWidth="1"/>
    <col min="11291" max="11291" width="1.85546875" style="10" customWidth="1"/>
    <col min="11292" max="11292" width="3.42578125" style="10" customWidth="1"/>
    <col min="11293" max="11293" width="0.28515625" style="10" customWidth="1"/>
    <col min="11294" max="11294" width="1.7109375" style="10" customWidth="1"/>
    <col min="11295" max="11295" width="1.28515625" style="10" customWidth="1"/>
    <col min="11296" max="11296" width="0.28515625" style="10" customWidth="1"/>
    <col min="11297" max="11297" width="1.140625" style="10" customWidth="1"/>
    <col min="11298" max="11298" width="1.5703125" style="10" customWidth="1"/>
    <col min="11299" max="11299" width="0.28515625" style="10" customWidth="1"/>
    <col min="11300" max="11300" width="6.140625" style="10" customWidth="1"/>
    <col min="11301" max="11301" width="0.42578125" style="10" customWidth="1"/>
    <col min="11302" max="11302" width="3.5703125" style="10" customWidth="1"/>
    <col min="11303" max="11303" width="0.42578125" style="10" customWidth="1"/>
    <col min="11304" max="11304" width="1.7109375" style="10" customWidth="1"/>
    <col min="11305" max="11307" width="3" style="10" customWidth="1"/>
    <col min="11308" max="11308" width="2.28515625" style="10" customWidth="1"/>
    <col min="11309" max="11309" width="3.140625" style="10" customWidth="1"/>
    <col min="11310" max="11310" width="3.7109375" style="10" customWidth="1"/>
    <col min="11311" max="11311" width="4" style="10" customWidth="1"/>
    <col min="11312" max="11312" width="0.85546875" style="10" customWidth="1"/>
    <col min="11313" max="11313" width="0.28515625" style="10" customWidth="1"/>
    <col min="11314" max="11520" width="9.140625" style="10"/>
    <col min="11521" max="11521" width="6.28515625" style="10" customWidth="1"/>
    <col min="11522" max="11522" width="0.7109375" style="10" customWidth="1"/>
    <col min="11523" max="11523" width="2.5703125" style="10" customWidth="1"/>
    <col min="11524" max="11524" width="2.140625" style="10" customWidth="1"/>
    <col min="11525" max="11526" width="0.42578125" style="10" customWidth="1"/>
    <col min="11527" max="11527" width="3.28515625" style="10" customWidth="1"/>
    <col min="11528" max="11528" width="2.5703125" style="10" customWidth="1"/>
    <col min="11529" max="11529" width="2.42578125" style="10" customWidth="1"/>
    <col min="11530" max="11530" width="0.28515625" style="10" customWidth="1"/>
    <col min="11531" max="11531" width="4" style="10" customWidth="1"/>
    <col min="11532" max="11532" width="9.85546875" style="10" customWidth="1"/>
    <col min="11533" max="11533" width="0.28515625" style="10" customWidth="1"/>
    <col min="11534" max="11534" width="1.140625" style="10" customWidth="1"/>
    <col min="11535" max="11535" width="0.7109375" style="10" customWidth="1"/>
    <col min="11536" max="11536" width="2.140625" style="10" customWidth="1"/>
    <col min="11537" max="11537" width="3" style="10" customWidth="1"/>
    <col min="11538" max="11538" width="1.5703125" style="10" customWidth="1"/>
    <col min="11539" max="11539" width="2" style="10" customWidth="1"/>
    <col min="11540" max="11540" width="2.85546875" style="10" customWidth="1"/>
    <col min="11541" max="11541" width="4.28515625" style="10" customWidth="1"/>
    <col min="11542" max="11542" width="4.7109375" style="10" customWidth="1"/>
    <col min="11543" max="11543" width="2.28515625" style="10" customWidth="1"/>
    <col min="11544" max="11544" width="0.85546875" style="10" customWidth="1"/>
    <col min="11545" max="11545" width="2.140625" style="10" customWidth="1"/>
    <col min="11546" max="11546" width="6.85546875" style="10" customWidth="1"/>
    <col min="11547" max="11547" width="1.85546875" style="10" customWidth="1"/>
    <col min="11548" max="11548" width="3.42578125" style="10" customWidth="1"/>
    <col min="11549" max="11549" width="0.28515625" style="10" customWidth="1"/>
    <col min="11550" max="11550" width="1.7109375" style="10" customWidth="1"/>
    <col min="11551" max="11551" width="1.28515625" style="10" customWidth="1"/>
    <col min="11552" max="11552" width="0.28515625" style="10" customWidth="1"/>
    <col min="11553" max="11553" width="1.140625" style="10" customWidth="1"/>
    <col min="11554" max="11554" width="1.5703125" style="10" customWidth="1"/>
    <col min="11555" max="11555" width="0.28515625" style="10" customWidth="1"/>
    <col min="11556" max="11556" width="6.140625" style="10" customWidth="1"/>
    <col min="11557" max="11557" width="0.42578125" style="10" customWidth="1"/>
    <col min="11558" max="11558" width="3.5703125" style="10" customWidth="1"/>
    <col min="11559" max="11559" width="0.42578125" style="10" customWidth="1"/>
    <col min="11560" max="11560" width="1.7109375" style="10" customWidth="1"/>
    <col min="11561" max="11563" width="3" style="10" customWidth="1"/>
    <col min="11564" max="11564" width="2.28515625" style="10" customWidth="1"/>
    <col min="11565" max="11565" width="3.140625" style="10" customWidth="1"/>
    <col min="11566" max="11566" width="3.7109375" style="10" customWidth="1"/>
    <col min="11567" max="11567" width="4" style="10" customWidth="1"/>
    <col min="11568" max="11568" width="0.85546875" style="10" customWidth="1"/>
    <col min="11569" max="11569" width="0.28515625" style="10" customWidth="1"/>
    <col min="11570" max="11776" width="9.140625" style="10"/>
    <col min="11777" max="11777" width="6.28515625" style="10" customWidth="1"/>
    <col min="11778" max="11778" width="0.7109375" style="10" customWidth="1"/>
    <col min="11779" max="11779" width="2.5703125" style="10" customWidth="1"/>
    <col min="11780" max="11780" width="2.140625" style="10" customWidth="1"/>
    <col min="11781" max="11782" width="0.42578125" style="10" customWidth="1"/>
    <col min="11783" max="11783" width="3.28515625" style="10" customWidth="1"/>
    <col min="11784" max="11784" width="2.5703125" style="10" customWidth="1"/>
    <col min="11785" max="11785" width="2.42578125" style="10" customWidth="1"/>
    <col min="11786" max="11786" width="0.28515625" style="10" customWidth="1"/>
    <col min="11787" max="11787" width="4" style="10" customWidth="1"/>
    <col min="11788" max="11788" width="9.85546875" style="10" customWidth="1"/>
    <col min="11789" max="11789" width="0.28515625" style="10" customWidth="1"/>
    <col min="11790" max="11790" width="1.140625" style="10" customWidth="1"/>
    <col min="11791" max="11791" width="0.7109375" style="10" customWidth="1"/>
    <col min="11792" max="11792" width="2.140625" style="10" customWidth="1"/>
    <col min="11793" max="11793" width="3" style="10" customWidth="1"/>
    <col min="11794" max="11794" width="1.5703125" style="10" customWidth="1"/>
    <col min="11795" max="11795" width="2" style="10" customWidth="1"/>
    <col min="11796" max="11796" width="2.85546875" style="10" customWidth="1"/>
    <col min="11797" max="11797" width="4.28515625" style="10" customWidth="1"/>
    <col min="11798" max="11798" width="4.7109375" style="10" customWidth="1"/>
    <col min="11799" max="11799" width="2.28515625" style="10" customWidth="1"/>
    <col min="11800" max="11800" width="0.85546875" style="10" customWidth="1"/>
    <col min="11801" max="11801" width="2.140625" style="10" customWidth="1"/>
    <col min="11802" max="11802" width="6.85546875" style="10" customWidth="1"/>
    <col min="11803" max="11803" width="1.85546875" style="10" customWidth="1"/>
    <col min="11804" max="11804" width="3.42578125" style="10" customWidth="1"/>
    <col min="11805" max="11805" width="0.28515625" style="10" customWidth="1"/>
    <col min="11806" max="11806" width="1.7109375" style="10" customWidth="1"/>
    <col min="11807" max="11807" width="1.28515625" style="10" customWidth="1"/>
    <col min="11808" max="11808" width="0.28515625" style="10" customWidth="1"/>
    <col min="11809" max="11809" width="1.140625" style="10" customWidth="1"/>
    <col min="11810" max="11810" width="1.5703125" style="10" customWidth="1"/>
    <col min="11811" max="11811" width="0.28515625" style="10" customWidth="1"/>
    <col min="11812" max="11812" width="6.140625" style="10" customWidth="1"/>
    <col min="11813" max="11813" width="0.42578125" style="10" customWidth="1"/>
    <col min="11814" max="11814" width="3.5703125" style="10" customWidth="1"/>
    <col min="11815" max="11815" width="0.42578125" style="10" customWidth="1"/>
    <col min="11816" max="11816" width="1.7109375" style="10" customWidth="1"/>
    <col min="11817" max="11819" width="3" style="10" customWidth="1"/>
    <col min="11820" max="11820" width="2.28515625" style="10" customWidth="1"/>
    <col min="11821" max="11821" width="3.140625" style="10" customWidth="1"/>
    <col min="11822" max="11822" width="3.7109375" style="10" customWidth="1"/>
    <col min="11823" max="11823" width="4" style="10" customWidth="1"/>
    <col min="11824" max="11824" width="0.85546875" style="10" customWidth="1"/>
    <col min="11825" max="11825" width="0.28515625" style="10" customWidth="1"/>
    <col min="11826" max="12032" width="9.140625" style="10"/>
    <col min="12033" max="12033" width="6.28515625" style="10" customWidth="1"/>
    <col min="12034" max="12034" width="0.7109375" style="10" customWidth="1"/>
    <col min="12035" max="12035" width="2.5703125" style="10" customWidth="1"/>
    <col min="12036" max="12036" width="2.140625" style="10" customWidth="1"/>
    <col min="12037" max="12038" width="0.42578125" style="10" customWidth="1"/>
    <col min="12039" max="12039" width="3.28515625" style="10" customWidth="1"/>
    <col min="12040" max="12040" width="2.5703125" style="10" customWidth="1"/>
    <col min="12041" max="12041" width="2.42578125" style="10" customWidth="1"/>
    <col min="12042" max="12042" width="0.28515625" style="10" customWidth="1"/>
    <col min="12043" max="12043" width="4" style="10" customWidth="1"/>
    <col min="12044" max="12044" width="9.85546875" style="10" customWidth="1"/>
    <col min="12045" max="12045" width="0.28515625" style="10" customWidth="1"/>
    <col min="12046" max="12046" width="1.140625" style="10" customWidth="1"/>
    <col min="12047" max="12047" width="0.7109375" style="10" customWidth="1"/>
    <col min="12048" max="12048" width="2.140625" style="10" customWidth="1"/>
    <col min="12049" max="12049" width="3" style="10" customWidth="1"/>
    <col min="12050" max="12050" width="1.5703125" style="10" customWidth="1"/>
    <col min="12051" max="12051" width="2" style="10" customWidth="1"/>
    <col min="12052" max="12052" width="2.85546875" style="10" customWidth="1"/>
    <col min="12053" max="12053" width="4.28515625" style="10" customWidth="1"/>
    <col min="12054" max="12054" width="4.7109375" style="10" customWidth="1"/>
    <col min="12055" max="12055" width="2.28515625" style="10" customWidth="1"/>
    <col min="12056" max="12056" width="0.85546875" style="10" customWidth="1"/>
    <col min="12057" max="12057" width="2.140625" style="10" customWidth="1"/>
    <col min="12058" max="12058" width="6.85546875" style="10" customWidth="1"/>
    <col min="12059" max="12059" width="1.85546875" style="10" customWidth="1"/>
    <col min="12060" max="12060" width="3.42578125" style="10" customWidth="1"/>
    <col min="12061" max="12061" width="0.28515625" style="10" customWidth="1"/>
    <col min="12062" max="12062" width="1.7109375" style="10" customWidth="1"/>
    <col min="12063" max="12063" width="1.28515625" style="10" customWidth="1"/>
    <col min="12064" max="12064" width="0.28515625" style="10" customWidth="1"/>
    <col min="12065" max="12065" width="1.140625" style="10" customWidth="1"/>
    <col min="12066" max="12066" width="1.5703125" style="10" customWidth="1"/>
    <col min="12067" max="12067" width="0.28515625" style="10" customWidth="1"/>
    <col min="12068" max="12068" width="6.140625" style="10" customWidth="1"/>
    <col min="12069" max="12069" width="0.42578125" style="10" customWidth="1"/>
    <col min="12070" max="12070" width="3.5703125" style="10" customWidth="1"/>
    <col min="12071" max="12071" width="0.42578125" style="10" customWidth="1"/>
    <col min="12072" max="12072" width="1.7109375" style="10" customWidth="1"/>
    <col min="12073" max="12075" width="3" style="10" customWidth="1"/>
    <col min="12076" max="12076" width="2.28515625" style="10" customWidth="1"/>
    <col min="12077" max="12077" width="3.140625" style="10" customWidth="1"/>
    <col min="12078" max="12078" width="3.7109375" style="10" customWidth="1"/>
    <col min="12079" max="12079" width="4" style="10" customWidth="1"/>
    <col min="12080" max="12080" width="0.85546875" style="10" customWidth="1"/>
    <col min="12081" max="12081" width="0.28515625" style="10" customWidth="1"/>
    <col min="12082" max="12288" width="9.140625" style="10"/>
    <col min="12289" max="12289" width="6.28515625" style="10" customWidth="1"/>
    <col min="12290" max="12290" width="0.7109375" style="10" customWidth="1"/>
    <col min="12291" max="12291" width="2.5703125" style="10" customWidth="1"/>
    <col min="12292" max="12292" width="2.140625" style="10" customWidth="1"/>
    <col min="12293" max="12294" width="0.42578125" style="10" customWidth="1"/>
    <col min="12295" max="12295" width="3.28515625" style="10" customWidth="1"/>
    <col min="12296" max="12296" width="2.5703125" style="10" customWidth="1"/>
    <col min="12297" max="12297" width="2.42578125" style="10" customWidth="1"/>
    <col min="12298" max="12298" width="0.28515625" style="10" customWidth="1"/>
    <col min="12299" max="12299" width="4" style="10" customWidth="1"/>
    <col min="12300" max="12300" width="9.85546875" style="10" customWidth="1"/>
    <col min="12301" max="12301" width="0.28515625" style="10" customWidth="1"/>
    <col min="12302" max="12302" width="1.140625" style="10" customWidth="1"/>
    <col min="12303" max="12303" width="0.7109375" style="10" customWidth="1"/>
    <col min="12304" max="12304" width="2.140625" style="10" customWidth="1"/>
    <col min="12305" max="12305" width="3" style="10" customWidth="1"/>
    <col min="12306" max="12306" width="1.5703125" style="10" customWidth="1"/>
    <col min="12307" max="12307" width="2" style="10" customWidth="1"/>
    <col min="12308" max="12308" width="2.85546875" style="10" customWidth="1"/>
    <col min="12309" max="12309" width="4.28515625" style="10" customWidth="1"/>
    <col min="12310" max="12310" width="4.7109375" style="10" customWidth="1"/>
    <col min="12311" max="12311" width="2.28515625" style="10" customWidth="1"/>
    <col min="12312" max="12312" width="0.85546875" style="10" customWidth="1"/>
    <col min="12313" max="12313" width="2.140625" style="10" customWidth="1"/>
    <col min="12314" max="12314" width="6.85546875" style="10" customWidth="1"/>
    <col min="12315" max="12315" width="1.85546875" style="10" customWidth="1"/>
    <col min="12316" max="12316" width="3.42578125" style="10" customWidth="1"/>
    <col min="12317" max="12317" width="0.28515625" style="10" customWidth="1"/>
    <col min="12318" max="12318" width="1.7109375" style="10" customWidth="1"/>
    <col min="12319" max="12319" width="1.28515625" style="10" customWidth="1"/>
    <col min="12320" max="12320" width="0.28515625" style="10" customWidth="1"/>
    <col min="12321" max="12321" width="1.140625" style="10" customWidth="1"/>
    <col min="12322" max="12322" width="1.5703125" style="10" customWidth="1"/>
    <col min="12323" max="12323" width="0.28515625" style="10" customWidth="1"/>
    <col min="12324" max="12324" width="6.140625" style="10" customWidth="1"/>
    <col min="12325" max="12325" width="0.42578125" style="10" customWidth="1"/>
    <col min="12326" max="12326" width="3.5703125" style="10" customWidth="1"/>
    <col min="12327" max="12327" width="0.42578125" style="10" customWidth="1"/>
    <col min="12328" max="12328" width="1.7109375" style="10" customWidth="1"/>
    <col min="12329" max="12331" width="3" style="10" customWidth="1"/>
    <col min="12332" max="12332" width="2.28515625" style="10" customWidth="1"/>
    <col min="12333" max="12333" width="3.140625" style="10" customWidth="1"/>
    <col min="12334" max="12334" width="3.7109375" style="10" customWidth="1"/>
    <col min="12335" max="12335" width="4" style="10" customWidth="1"/>
    <col min="12336" max="12336" width="0.85546875" style="10" customWidth="1"/>
    <col min="12337" max="12337" width="0.28515625" style="10" customWidth="1"/>
    <col min="12338" max="12544" width="9.140625" style="10"/>
    <col min="12545" max="12545" width="6.28515625" style="10" customWidth="1"/>
    <col min="12546" max="12546" width="0.7109375" style="10" customWidth="1"/>
    <col min="12547" max="12547" width="2.5703125" style="10" customWidth="1"/>
    <col min="12548" max="12548" width="2.140625" style="10" customWidth="1"/>
    <col min="12549" max="12550" width="0.42578125" style="10" customWidth="1"/>
    <col min="12551" max="12551" width="3.28515625" style="10" customWidth="1"/>
    <col min="12552" max="12552" width="2.5703125" style="10" customWidth="1"/>
    <col min="12553" max="12553" width="2.42578125" style="10" customWidth="1"/>
    <col min="12554" max="12554" width="0.28515625" style="10" customWidth="1"/>
    <col min="12555" max="12555" width="4" style="10" customWidth="1"/>
    <col min="12556" max="12556" width="9.85546875" style="10" customWidth="1"/>
    <col min="12557" max="12557" width="0.28515625" style="10" customWidth="1"/>
    <col min="12558" max="12558" width="1.140625" style="10" customWidth="1"/>
    <col min="12559" max="12559" width="0.7109375" style="10" customWidth="1"/>
    <col min="12560" max="12560" width="2.140625" style="10" customWidth="1"/>
    <col min="12561" max="12561" width="3" style="10" customWidth="1"/>
    <col min="12562" max="12562" width="1.5703125" style="10" customWidth="1"/>
    <col min="12563" max="12563" width="2" style="10" customWidth="1"/>
    <col min="12564" max="12564" width="2.85546875" style="10" customWidth="1"/>
    <col min="12565" max="12565" width="4.28515625" style="10" customWidth="1"/>
    <col min="12566" max="12566" width="4.7109375" style="10" customWidth="1"/>
    <col min="12567" max="12567" width="2.28515625" style="10" customWidth="1"/>
    <col min="12568" max="12568" width="0.85546875" style="10" customWidth="1"/>
    <col min="12569" max="12569" width="2.140625" style="10" customWidth="1"/>
    <col min="12570" max="12570" width="6.85546875" style="10" customWidth="1"/>
    <col min="12571" max="12571" width="1.85546875" style="10" customWidth="1"/>
    <col min="12572" max="12572" width="3.42578125" style="10" customWidth="1"/>
    <col min="12573" max="12573" width="0.28515625" style="10" customWidth="1"/>
    <col min="12574" max="12574" width="1.7109375" style="10" customWidth="1"/>
    <col min="12575" max="12575" width="1.28515625" style="10" customWidth="1"/>
    <col min="12576" max="12576" width="0.28515625" style="10" customWidth="1"/>
    <col min="12577" max="12577" width="1.140625" style="10" customWidth="1"/>
    <col min="12578" max="12578" width="1.5703125" style="10" customWidth="1"/>
    <col min="12579" max="12579" width="0.28515625" style="10" customWidth="1"/>
    <col min="12580" max="12580" width="6.140625" style="10" customWidth="1"/>
    <col min="12581" max="12581" width="0.42578125" style="10" customWidth="1"/>
    <col min="12582" max="12582" width="3.5703125" style="10" customWidth="1"/>
    <col min="12583" max="12583" width="0.42578125" style="10" customWidth="1"/>
    <col min="12584" max="12584" width="1.7109375" style="10" customWidth="1"/>
    <col min="12585" max="12587" width="3" style="10" customWidth="1"/>
    <col min="12588" max="12588" width="2.28515625" style="10" customWidth="1"/>
    <col min="12589" max="12589" width="3.140625" style="10" customWidth="1"/>
    <col min="12590" max="12590" width="3.7109375" style="10" customWidth="1"/>
    <col min="12591" max="12591" width="4" style="10" customWidth="1"/>
    <col min="12592" max="12592" width="0.85546875" style="10" customWidth="1"/>
    <col min="12593" max="12593" width="0.28515625" style="10" customWidth="1"/>
    <col min="12594" max="12800" width="9.140625" style="10"/>
    <col min="12801" max="12801" width="6.28515625" style="10" customWidth="1"/>
    <col min="12802" max="12802" width="0.7109375" style="10" customWidth="1"/>
    <col min="12803" max="12803" width="2.5703125" style="10" customWidth="1"/>
    <col min="12804" max="12804" width="2.140625" style="10" customWidth="1"/>
    <col min="12805" max="12806" width="0.42578125" style="10" customWidth="1"/>
    <col min="12807" max="12807" width="3.28515625" style="10" customWidth="1"/>
    <col min="12808" max="12808" width="2.5703125" style="10" customWidth="1"/>
    <col min="12809" max="12809" width="2.42578125" style="10" customWidth="1"/>
    <col min="12810" max="12810" width="0.28515625" style="10" customWidth="1"/>
    <col min="12811" max="12811" width="4" style="10" customWidth="1"/>
    <col min="12812" max="12812" width="9.85546875" style="10" customWidth="1"/>
    <col min="12813" max="12813" width="0.28515625" style="10" customWidth="1"/>
    <col min="12814" max="12814" width="1.140625" style="10" customWidth="1"/>
    <col min="12815" max="12815" width="0.7109375" style="10" customWidth="1"/>
    <col min="12816" max="12816" width="2.140625" style="10" customWidth="1"/>
    <col min="12817" max="12817" width="3" style="10" customWidth="1"/>
    <col min="12818" max="12818" width="1.5703125" style="10" customWidth="1"/>
    <col min="12819" max="12819" width="2" style="10" customWidth="1"/>
    <col min="12820" max="12820" width="2.85546875" style="10" customWidth="1"/>
    <col min="12821" max="12821" width="4.28515625" style="10" customWidth="1"/>
    <col min="12822" max="12822" width="4.7109375" style="10" customWidth="1"/>
    <col min="12823" max="12823" width="2.28515625" style="10" customWidth="1"/>
    <col min="12824" max="12824" width="0.85546875" style="10" customWidth="1"/>
    <col min="12825" max="12825" width="2.140625" style="10" customWidth="1"/>
    <col min="12826" max="12826" width="6.85546875" style="10" customWidth="1"/>
    <col min="12827" max="12827" width="1.85546875" style="10" customWidth="1"/>
    <col min="12828" max="12828" width="3.42578125" style="10" customWidth="1"/>
    <col min="12829" max="12829" width="0.28515625" style="10" customWidth="1"/>
    <col min="12830" max="12830" width="1.7109375" style="10" customWidth="1"/>
    <col min="12831" max="12831" width="1.28515625" style="10" customWidth="1"/>
    <col min="12832" max="12832" width="0.28515625" style="10" customWidth="1"/>
    <col min="12833" max="12833" width="1.140625" style="10" customWidth="1"/>
    <col min="12834" max="12834" width="1.5703125" style="10" customWidth="1"/>
    <col min="12835" max="12835" width="0.28515625" style="10" customWidth="1"/>
    <col min="12836" max="12836" width="6.140625" style="10" customWidth="1"/>
    <col min="12837" max="12837" width="0.42578125" style="10" customWidth="1"/>
    <col min="12838" max="12838" width="3.5703125" style="10" customWidth="1"/>
    <col min="12839" max="12839" width="0.42578125" style="10" customWidth="1"/>
    <col min="12840" max="12840" width="1.7109375" style="10" customWidth="1"/>
    <col min="12841" max="12843" width="3" style="10" customWidth="1"/>
    <col min="12844" max="12844" width="2.28515625" style="10" customWidth="1"/>
    <col min="12845" max="12845" width="3.140625" style="10" customWidth="1"/>
    <col min="12846" max="12846" width="3.7109375" style="10" customWidth="1"/>
    <col min="12847" max="12847" width="4" style="10" customWidth="1"/>
    <col min="12848" max="12848" width="0.85546875" style="10" customWidth="1"/>
    <col min="12849" max="12849" width="0.28515625" style="10" customWidth="1"/>
    <col min="12850" max="13056" width="9.140625" style="10"/>
    <col min="13057" max="13057" width="6.28515625" style="10" customWidth="1"/>
    <col min="13058" max="13058" width="0.7109375" style="10" customWidth="1"/>
    <col min="13059" max="13059" width="2.5703125" style="10" customWidth="1"/>
    <col min="13060" max="13060" width="2.140625" style="10" customWidth="1"/>
    <col min="13061" max="13062" width="0.42578125" style="10" customWidth="1"/>
    <col min="13063" max="13063" width="3.28515625" style="10" customWidth="1"/>
    <col min="13064" max="13064" width="2.5703125" style="10" customWidth="1"/>
    <col min="13065" max="13065" width="2.42578125" style="10" customWidth="1"/>
    <col min="13066" max="13066" width="0.28515625" style="10" customWidth="1"/>
    <col min="13067" max="13067" width="4" style="10" customWidth="1"/>
    <col min="13068" max="13068" width="9.85546875" style="10" customWidth="1"/>
    <col min="13069" max="13069" width="0.28515625" style="10" customWidth="1"/>
    <col min="13070" max="13070" width="1.140625" style="10" customWidth="1"/>
    <col min="13071" max="13071" width="0.7109375" style="10" customWidth="1"/>
    <col min="13072" max="13072" width="2.140625" style="10" customWidth="1"/>
    <col min="13073" max="13073" width="3" style="10" customWidth="1"/>
    <col min="13074" max="13074" width="1.5703125" style="10" customWidth="1"/>
    <col min="13075" max="13075" width="2" style="10" customWidth="1"/>
    <col min="13076" max="13076" width="2.85546875" style="10" customWidth="1"/>
    <col min="13077" max="13077" width="4.28515625" style="10" customWidth="1"/>
    <col min="13078" max="13078" width="4.7109375" style="10" customWidth="1"/>
    <col min="13079" max="13079" width="2.28515625" style="10" customWidth="1"/>
    <col min="13080" max="13080" width="0.85546875" style="10" customWidth="1"/>
    <col min="13081" max="13081" width="2.140625" style="10" customWidth="1"/>
    <col min="13082" max="13082" width="6.85546875" style="10" customWidth="1"/>
    <col min="13083" max="13083" width="1.85546875" style="10" customWidth="1"/>
    <col min="13084" max="13084" width="3.42578125" style="10" customWidth="1"/>
    <col min="13085" max="13085" width="0.28515625" style="10" customWidth="1"/>
    <col min="13086" max="13086" width="1.7109375" style="10" customWidth="1"/>
    <col min="13087" max="13087" width="1.28515625" style="10" customWidth="1"/>
    <col min="13088" max="13088" width="0.28515625" style="10" customWidth="1"/>
    <col min="13089" max="13089" width="1.140625" style="10" customWidth="1"/>
    <col min="13090" max="13090" width="1.5703125" style="10" customWidth="1"/>
    <col min="13091" max="13091" width="0.28515625" style="10" customWidth="1"/>
    <col min="13092" max="13092" width="6.140625" style="10" customWidth="1"/>
    <col min="13093" max="13093" width="0.42578125" style="10" customWidth="1"/>
    <col min="13094" max="13094" width="3.5703125" style="10" customWidth="1"/>
    <col min="13095" max="13095" width="0.42578125" style="10" customWidth="1"/>
    <col min="13096" max="13096" width="1.7109375" style="10" customWidth="1"/>
    <col min="13097" max="13099" width="3" style="10" customWidth="1"/>
    <col min="13100" max="13100" width="2.28515625" style="10" customWidth="1"/>
    <col min="13101" max="13101" width="3.140625" style="10" customWidth="1"/>
    <col min="13102" max="13102" width="3.7109375" style="10" customWidth="1"/>
    <col min="13103" max="13103" width="4" style="10" customWidth="1"/>
    <col min="13104" max="13104" width="0.85546875" style="10" customWidth="1"/>
    <col min="13105" max="13105" width="0.28515625" style="10" customWidth="1"/>
    <col min="13106" max="13312" width="9.140625" style="10"/>
    <col min="13313" max="13313" width="6.28515625" style="10" customWidth="1"/>
    <col min="13314" max="13314" width="0.7109375" style="10" customWidth="1"/>
    <col min="13315" max="13315" width="2.5703125" style="10" customWidth="1"/>
    <col min="13316" max="13316" width="2.140625" style="10" customWidth="1"/>
    <col min="13317" max="13318" width="0.42578125" style="10" customWidth="1"/>
    <col min="13319" max="13319" width="3.28515625" style="10" customWidth="1"/>
    <col min="13320" max="13320" width="2.5703125" style="10" customWidth="1"/>
    <col min="13321" max="13321" width="2.42578125" style="10" customWidth="1"/>
    <col min="13322" max="13322" width="0.28515625" style="10" customWidth="1"/>
    <col min="13323" max="13323" width="4" style="10" customWidth="1"/>
    <col min="13324" max="13324" width="9.85546875" style="10" customWidth="1"/>
    <col min="13325" max="13325" width="0.28515625" style="10" customWidth="1"/>
    <col min="13326" max="13326" width="1.140625" style="10" customWidth="1"/>
    <col min="13327" max="13327" width="0.7109375" style="10" customWidth="1"/>
    <col min="13328" max="13328" width="2.140625" style="10" customWidth="1"/>
    <col min="13329" max="13329" width="3" style="10" customWidth="1"/>
    <col min="13330" max="13330" width="1.5703125" style="10" customWidth="1"/>
    <col min="13331" max="13331" width="2" style="10" customWidth="1"/>
    <col min="13332" max="13332" width="2.85546875" style="10" customWidth="1"/>
    <col min="13333" max="13333" width="4.28515625" style="10" customWidth="1"/>
    <col min="13334" max="13334" width="4.7109375" style="10" customWidth="1"/>
    <col min="13335" max="13335" width="2.28515625" style="10" customWidth="1"/>
    <col min="13336" max="13336" width="0.85546875" style="10" customWidth="1"/>
    <col min="13337" max="13337" width="2.140625" style="10" customWidth="1"/>
    <col min="13338" max="13338" width="6.85546875" style="10" customWidth="1"/>
    <col min="13339" max="13339" width="1.85546875" style="10" customWidth="1"/>
    <col min="13340" max="13340" width="3.42578125" style="10" customWidth="1"/>
    <col min="13341" max="13341" width="0.28515625" style="10" customWidth="1"/>
    <col min="13342" max="13342" width="1.7109375" style="10" customWidth="1"/>
    <col min="13343" max="13343" width="1.28515625" style="10" customWidth="1"/>
    <col min="13344" max="13344" width="0.28515625" style="10" customWidth="1"/>
    <col min="13345" max="13345" width="1.140625" style="10" customWidth="1"/>
    <col min="13346" max="13346" width="1.5703125" style="10" customWidth="1"/>
    <col min="13347" max="13347" width="0.28515625" style="10" customWidth="1"/>
    <col min="13348" max="13348" width="6.140625" style="10" customWidth="1"/>
    <col min="13349" max="13349" width="0.42578125" style="10" customWidth="1"/>
    <col min="13350" max="13350" width="3.5703125" style="10" customWidth="1"/>
    <col min="13351" max="13351" width="0.42578125" style="10" customWidth="1"/>
    <col min="13352" max="13352" width="1.7109375" style="10" customWidth="1"/>
    <col min="13353" max="13355" width="3" style="10" customWidth="1"/>
    <col min="13356" max="13356" width="2.28515625" style="10" customWidth="1"/>
    <col min="13357" max="13357" width="3.140625" style="10" customWidth="1"/>
    <col min="13358" max="13358" width="3.7109375" style="10" customWidth="1"/>
    <col min="13359" max="13359" width="4" style="10" customWidth="1"/>
    <col min="13360" max="13360" width="0.85546875" style="10" customWidth="1"/>
    <col min="13361" max="13361" width="0.28515625" style="10" customWidth="1"/>
    <col min="13362" max="13568" width="9.140625" style="10"/>
    <col min="13569" max="13569" width="6.28515625" style="10" customWidth="1"/>
    <col min="13570" max="13570" width="0.7109375" style="10" customWidth="1"/>
    <col min="13571" max="13571" width="2.5703125" style="10" customWidth="1"/>
    <col min="13572" max="13572" width="2.140625" style="10" customWidth="1"/>
    <col min="13573" max="13574" width="0.42578125" style="10" customWidth="1"/>
    <col min="13575" max="13575" width="3.28515625" style="10" customWidth="1"/>
    <col min="13576" max="13576" width="2.5703125" style="10" customWidth="1"/>
    <col min="13577" max="13577" width="2.42578125" style="10" customWidth="1"/>
    <col min="13578" max="13578" width="0.28515625" style="10" customWidth="1"/>
    <col min="13579" max="13579" width="4" style="10" customWidth="1"/>
    <col min="13580" max="13580" width="9.85546875" style="10" customWidth="1"/>
    <col min="13581" max="13581" width="0.28515625" style="10" customWidth="1"/>
    <col min="13582" max="13582" width="1.140625" style="10" customWidth="1"/>
    <col min="13583" max="13583" width="0.7109375" style="10" customWidth="1"/>
    <col min="13584" max="13584" width="2.140625" style="10" customWidth="1"/>
    <col min="13585" max="13585" width="3" style="10" customWidth="1"/>
    <col min="13586" max="13586" width="1.5703125" style="10" customWidth="1"/>
    <col min="13587" max="13587" width="2" style="10" customWidth="1"/>
    <col min="13588" max="13588" width="2.85546875" style="10" customWidth="1"/>
    <col min="13589" max="13589" width="4.28515625" style="10" customWidth="1"/>
    <col min="13590" max="13590" width="4.7109375" style="10" customWidth="1"/>
    <col min="13591" max="13591" width="2.28515625" style="10" customWidth="1"/>
    <col min="13592" max="13592" width="0.85546875" style="10" customWidth="1"/>
    <col min="13593" max="13593" width="2.140625" style="10" customWidth="1"/>
    <col min="13594" max="13594" width="6.85546875" style="10" customWidth="1"/>
    <col min="13595" max="13595" width="1.85546875" style="10" customWidth="1"/>
    <col min="13596" max="13596" width="3.42578125" style="10" customWidth="1"/>
    <col min="13597" max="13597" width="0.28515625" style="10" customWidth="1"/>
    <col min="13598" max="13598" width="1.7109375" style="10" customWidth="1"/>
    <col min="13599" max="13599" width="1.28515625" style="10" customWidth="1"/>
    <col min="13600" max="13600" width="0.28515625" style="10" customWidth="1"/>
    <col min="13601" max="13601" width="1.140625" style="10" customWidth="1"/>
    <col min="13602" max="13602" width="1.5703125" style="10" customWidth="1"/>
    <col min="13603" max="13603" width="0.28515625" style="10" customWidth="1"/>
    <col min="13604" max="13604" width="6.140625" style="10" customWidth="1"/>
    <col min="13605" max="13605" width="0.42578125" style="10" customWidth="1"/>
    <col min="13606" max="13606" width="3.5703125" style="10" customWidth="1"/>
    <col min="13607" max="13607" width="0.42578125" style="10" customWidth="1"/>
    <col min="13608" max="13608" width="1.7109375" style="10" customWidth="1"/>
    <col min="13609" max="13611" width="3" style="10" customWidth="1"/>
    <col min="13612" max="13612" width="2.28515625" style="10" customWidth="1"/>
    <col min="13613" max="13613" width="3.140625" style="10" customWidth="1"/>
    <col min="13614" max="13614" width="3.7109375" style="10" customWidth="1"/>
    <col min="13615" max="13615" width="4" style="10" customWidth="1"/>
    <col min="13616" max="13616" width="0.85546875" style="10" customWidth="1"/>
    <col min="13617" max="13617" width="0.28515625" style="10" customWidth="1"/>
    <col min="13618" max="13824" width="9.140625" style="10"/>
    <col min="13825" max="13825" width="6.28515625" style="10" customWidth="1"/>
    <col min="13826" max="13826" width="0.7109375" style="10" customWidth="1"/>
    <col min="13827" max="13827" width="2.5703125" style="10" customWidth="1"/>
    <col min="13828" max="13828" width="2.140625" style="10" customWidth="1"/>
    <col min="13829" max="13830" width="0.42578125" style="10" customWidth="1"/>
    <col min="13831" max="13831" width="3.28515625" style="10" customWidth="1"/>
    <col min="13832" max="13832" width="2.5703125" style="10" customWidth="1"/>
    <col min="13833" max="13833" width="2.42578125" style="10" customWidth="1"/>
    <col min="13834" max="13834" width="0.28515625" style="10" customWidth="1"/>
    <col min="13835" max="13835" width="4" style="10" customWidth="1"/>
    <col min="13836" max="13836" width="9.85546875" style="10" customWidth="1"/>
    <col min="13837" max="13837" width="0.28515625" style="10" customWidth="1"/>
    <col min="13838" max="13838" width="1.140625" style="10" customWidth="1"/>
    <col min="13839" max="13839" width="0.7109375" style="10" customWidth="1"/>
    <col min="13840" max="13840" width="2.140625" style="10" customWidth="1"/>
    <col min="13841" max="13841" width="3" style="10" customWidth="1"/>
    <col min="13842" max="13842" width="1.5703125" style="10" customWidth="1"/>
    <col min="13843" max="13843" width="2" style="10" customWidth="1"/>
    <col min="13844" max="13844" width="2.85546875" style="10" customWidth="1"/>
    <col min="13845" max="13845" width="4.28515625" style="10" customWidth="1"/>
    <col min="13846" max="13846" width="4.7109375" style="10" customWidth="1"/>
    <col min="13847" max="13847" width="2.28515625" style="10" customWidth="1"/>
    <col min="13848" max="13848" width="0.85546875" style="10" customWidth="1"/>
    <col min="13849" max="13849" width="2.140625" style="10" customWidth="1"/>
    <col min="13850" max="13850" width="6.85546875" style="10" customWidth="1"/>
    <col min="13851" max="13851" width="1.85546875" style="10" customWidth="1"/>
    <col min="13852" max="13852" width="3.42578125" style="10" customWidth="1"/>
    <col min="13853" max="13853" width="0.28515625" style="10" customWidth="1"/>
    <col min="13854" max="13854" width="1.7109375" style="10" customWidth="1"/>
    <col min="13855" max="13855" width="1.28515625" style="10" customWidth="1"/>
    <col min="13856" max="13856" width="0.28515625" style="10" customWidth="1"/>
    <col min="13857" max="13857" width="1.140625" style="10" customWidth="1"/>
    <col min="13858" max="13858" width="1.5703125" style="10" customWidth="1"/>
    <col min="13859" max="13859" width="0.28515625" style="10" customWidth="1"/>
    <col min="13860" max="13860" width="6.140625" style="10" customWidth="1"/>
    <col min="13861" max="13861" width="0.42578125" style="10" customWidth="1"/>
    <col min="13862" max="13862" width="3.5703125" style="10" customWidth="1"/>
    <col min="13863" max="13863" width="0.42578125" style="10" customWidth="1"/>
    <col min="13864" max="13864" width="1.7109375" style="10" customWidth="1"/>
    <col min="13865" max="13867" width="3" style="10" customWidth="1"/>
    <col min="13868" max="13868" width="2.28515625" style="10" customWidth="1"/>
    <col min="13869" max="13869" width="3.140625" style="10" customWidth="1"/>
    <col min="13870" max="13870" width="3.7109375" style="10" customWidth="1"/>
    <col min="13871" max="13871" width="4" style="10" customWidth="1"/>
    <col min="13872" max="13872" width="0.85546875" style="10" customWidth="1"/>
    <col min="13873" max="13873" width="0.28515625" style="10" customWidth="1"/>
    <col min="13874" max="14080" width="9.140625" style="10"/>
    <col min="14081" max="14081" width="6.28515625" style="10" customWidth="1"/>
    <col min="14082" max="14082" width="0.7109375" style="10" customWidth="1"/>
    <col min="14083" max="14083" width="2.5703125" style="10" customWidth="1"/>
    <col min="14084" max="14084" width="2.140625" style="10" customWidth="1"/>
    <col min="14085" max="14086" width="0.42578125" style="10" customWidth="1"/>
    <col min="14087" max="14087" width="3.28515625" style="10" customWidth="1"/>
    <col min="14088" max="14088" width="2.5703125" style="10" customWidth="1"/>
    <col min="14089" max="14089" width="2.42578125" style="10" customWidth="1"/>
    <col min="14090" max="14090" width="0.28515625" style="10" customWidth="1"/>
    <col min="14091" max="14091" width="4" style="10" customWidth="1"/>
    <col min="14092" max="14092" width="9.85546875" style="10" customWidth="1"/>
    <col min="14093" max="14093" width="0.28515625" style="10" customWidth="1"/>
    <col min="14094" max="14094" width="1.140625" style="10" customWidth="1"/>
    <col min="14095" max="14095" width="0.7109375" style="10" customWidth="1"/>
    <col min="14096" max="14096" width="2.140625" style="10" customWidth="1"/>
    <col min="14097" max="14097" width="3" style="10" customWidth="1"/>
    <col min="14098" max="14098" width="1.5703125" style="10" customWidth="1"/>
    <col min="14099" max="14099" width="2" style="10" customWidth="1"/>
    <col min="14100" max="14100" width="2.85546875" style="10" customWidth="1"/>
    <col min="14101" max="14101" width="4.28515625" style="10" customWidth="1"/>
    <col min="14102" max="14102" width="4.7109375" style="10" customWidth="1"/>
    <col min="14103" max="14103" width="2.28515625" style="10" customWidth="1"/>
    <col min="14104" max="14104" width="0.85546875" style="10" customWidth="1"/>
    <col min="14105" max="14105" width="2.140625" style="10" customWidth="1"/>
    <col min="14106" max="14106" width="6.85546875" style="10" customWidth="1"/>
    <col min="14107" max="14107" width="1.85546875" style="10" customWidth="1"/>
    <col min="14108" max="14108" width="3.42578125" style="10" customWidth="1"/>
    <col min="14109" max="14109" width="0.28515625" style="10" customWidth="1"/>
    <col min="14110" max="14110" width="1.7109375" style="10" customWidth="1"/>
    <col min="14111" max="14111" width="1.28515625" style="10" customWidth="1"/>
    <col min="14112" max="14112" width="0.28515625" style="10" customWidth="1"/>
    <col min="14113" max="14113" width="1.140625" style="10" customWidth="1"/>
    <col min="14114" max="14114" width="1.5703125" style="10" customWidth="1"/>
    <col min="14115" max="14115" width="0.28515625" style="10" customWidth="1"/>
    <col min="14116" max="14116" width="6.140625" style="10" customWidth="1"/>
    <col min="14117" max="14117" width="0.42578125" style="10" customWidth="1"/>
    <col min="14118" max="14118" width="3.5703125" style="10" customWidth="1"/>
    <col min="14119" max="14119" width="0.42578125" style="10" customWidth="1"/>
    <col min="14120" max="14120" width="1.7109375" style="10" customWidth="1"/>
    <col min="14121" max="14123" width="3" style="10" customWidth="1"/>
    <col min="14124" max="14124" width="2.28515625" style="10" customWidth="1"/>
    <col min="14125" max="14125" width="3.140625" style="10" customWidth="1"/>
    <col min="14126" max="14126" width="3.7109375" style="10" customWidth="1"/>
    <col min="14127" max="14127" width="4" style="10" customWidth="1"/>
    <col min="14128" max="14128" width="0.85546875" style="10" customWidth="1"/>
    <col min="14129" max="14129" width="0.28515625" style="10" customWidth="1"/>
    <col min="14130" max="14336" width="9.140625" style="10"/>
    <col min="14337" max="14337" width="6.28515625" style="10" customWidth="1"/>
    <col min="14338" max="14338" width="0.7109375" style="10" customWidth="1"/>
    <col min="14339" max="14339" width="2.5703125" style="10" customWidth="1"/>
    <col min="14340" max="14340" width="2.140625" style="10" customWidth="1"/>
    <col min="14341" max="14342" width="0.42578125" style="10" customWidth="1"/>
    <col min="14343" max="14343" width="3.28515625" style="10" customWidth="1"/>
    <col min="14344" max="14344" width="2.5703125" style="10" customWidth="1"/>
    <col min="14345" max="14345" width="2.42578125" style="10" customWidth="1"/>
    <col min="14346" max="14346" width="0.28515625" style="10" customWidth="1"/>
    <col min="14347" max="14347" width="4" style="10" customWidth="1"/>
    <col min="14348" max="14348" width="9.85546875" style="10" customWidth="1"/>
    <col min="14349" max="14349" width="0.28515625" style="10" customWidth="1"/>
    <col min="14350" max="14350" width="1.140625" style="10" customWidth="1"/>
    <col min="14351" max="14351" width="0.7109375" style="10" customWidth="1"/>
    <col min="14352" max="14352" width="2.140625" style="10" customWidth="1"/>
    <col min="14353" max="14353" width="3" style="10" customWidth="1"/>
    <col min="14354" max="14354" width="1.5703125" style="10" customWidth="1"/>
    <col min="14355" max="14355" width="2" style="10" customWidth="1"/>
    <col min="14356" max="14356" width="2.85546875" style="10" customWidth="1"/>
    <col min="14357" max="14357" width="4.28515625" style="10" customWidth="1"/>
    <col min="14358" max="14358" width="4.7109375" style="10" customWidth="1"/>
    <col min="14359" max="14359" width="2.28515625" style="10" customWidth="1"/>
    <col min="14360" max="14360" width="0.85546875" style="10" customWidth="1"/>
    <col min="14361" max="14361" width="2.140625" style="10" customWidth="1"/>
    <col min="14362" max="14362" width="6.85546875" style="10" customWidth="1"/>
    <col min="14363" max="14363" width="1.85546875" style="10" customWidth="1"/>
    <col min="14364" max="14364" width="3.42578125" style="10" customWidth="1"/>
    <col min="14365" max="14365" width="0.28515625" style="10" customWidth="1"/>
    <col min="14366" max="14366" width="1.7109375" style="10" customWidth="1"/>
    <col min="14367" max="14367" width="1.28515625" style="10" customWidth="1"/>
    <col min="14368" max="14368" width="0.28515625" style="10" customWidth="1"/>
    <col min="14369" max="14369" width="1.140625" style="10" customWidth="1"/>
    <col min="14370" max="14370" width="1.5703125" style="10" customWidth="1"/>
    <col min="14371" max="14371" width="0.28515625" style="10" customWidth="1"/>
    <col min="14372" max="14372" width="6.140625" style="10" customWidth="1"/>
    <col min="14373" max="14373" width="0.42578125" style="10" customWidth="1"/>
    <col min="14374" max="14374" width="3.5703125" style="10" customWidth="1"/>
    <col min="14375" max="14375" width="0.42578125" style="10" customWidth="1"/>
    <col min="14376" max="14376" width="1.7109375" style="10" customWidth="1"/>
    <col min="14377" max="14379" width="3" style="10" customWidth="1"/>
    <col min="14380" max="14380" width="2.28515625" style="10" customWidth="1"/>
    <col min="14381" max="14381" width="3.140625" style="10" customWidth="1"/>
    <col min="14382" max="14382" width="3.7109375" style="10" customWidth="1"/>
    <col min="14383" max="14383" width="4" style="10" customWidth="1"/>
    <col min="14384" max="14384" width="0.85546875" style="10" customWidth="1"/>
    <col min="14385" max="14385" width="0.28515625" style="10" customWidth="1"/>
    <col min="14386" max="14592" width="9.140625" style="10"/>
    <col min="14593" max="14593" width="6.28515625" style="10" customWidth="1"/>
    <col min="14594" max="14594" width="0.7109375" style="10" customWidth="1"/>
    <col min="14595" max="14595" width="2.5703125" style="10" customWidth="1"/>
    <col min="14596" max="14596" width="2.140625" style="10" customWidth="1"/>
    <col min="14597" max="14598" width="0.42578125" style="10" customWidth="1"/>
    <col min="14599" max="14599" width="3.28515625" style="10" customWidth="1"/>
    <col min="14600" max="14600" width="2.5703125" style="10" customWidth="1"/>
    <col min="14601" max="14601" width="2.42578125" style="10" customWidth="1"/>
    <col min="14602" max="14602" width="0.28515625" style="10" customWidth="1"/>
    <col min="14603" max="14603" width="4" style="10" customWidth="1"/>
    <col min="14604" max="14604" width="9.85546875" style="10" customWidth="1"/>
    <col min="14605" max="14605" width="0.28515625" style="10" customWidth="1"/>
    <col min="14606" max="14606" width="1.140625" style="10" customWidth="1"/>
    <col min="14607" max="14607" width="0.7109375" style="10" customWidth="1"/>
    <col min="14608" max="14608" width="2.140625" style="10" customWidth="1"/>
    <col min="14609" max="14609" width="3" style="10" customWidth="1"/>
    <col min="14610" max="14610" width="1.5703125" style="10" customWidth="1"/>
    <col min="14611" max="14611" width="2" style="10" customWidth="1"/>
    <col min="14612" max="14612" width="2.85546875" style="10" customWidth="1"/>
    <col min="14613" max="14613" width="4.28515625" style="10" customWidth="1"/>
    <col min="14614" max="14614" width="4.7109375" style="10" customWidth="1"/>
    <col min="14615" max="14615" width="2.28515625" style="10" customWidth="1"/>
    <col min="14616" max="14616" width="0.85546875" style="10" customWidth="1"/>
    <col min="14617" max="14617" width="2.140625" style="10" customWidth="1"/>
    <col min="14618" max="14618" width="6.85546875" style="10" customWidth="1"/>
    <col min="14619" max="14619" width="1.85546875" style="10" customWidth="1"/>
    <col min="14620" max="14620" width="3.42578125" style="10" customWidth="1"/>
    <col min="14621" max="14621" width="0.28515625" style="10" customWidth="1"/>
    <col min="14622" max="14622" width="1.7109375" style="10" customWidth="1"/>
    <col min="14623" max="14623" width="1.28515625" style="10" customWidth="1"/>
    <col min="14624" max="14624" width="0.28515625" style="10" customWidth="1"/>
    <col min="14625" max="14625" width="1.140625" style="10" customWidth="1"/>
    <col min="14626" max="14626" width="1.5703125" style="10" customWidth="1"/>
    <col min="14627" max="14627" width="0.28515625" style="10" customWidth="1"/>
    <col min="14628" max="14628" width="6.140625" style="10" customWidth="1"/>
    <col min="14629" max="14629" width="0.42578125" style="10" customWidth="1"/>
    <col min="14630" max="14630" width="3.5703125" style="10" customWidth="1"/>
    <col min="14631" max="14631" width="0.42578125" style="10" customWidth="1"/>
    <col min="14632" max="14632" width="1.7109375" style="10" customWidth="1"/>
    <col min="14633" max="14635" width="3" style="10" customWidth="1"/>
    <col min="14636" max="14636" width="2.28515625" style="10" customWidth="1"/>
    <col min="14637" max="14637" width="3.140625" style="10" customWidth="1"/>
    <col min="14638" max="14638" width="3.7109375" style="10" customWidth="1"/>
    <col min="14639" max="14639" width="4" style="10" customWidth="1"/>
    <col min="14640" max="14640" width="0.85546875" style="10" customWidth="1"/>
    <col min="14641" max="14641" width="0.28515625" style="10" customWidth="1"/>
    <col min="14642" max="14848" width="9.140625" style="10"/>
    <col min="14849" max="14849" width="6.28515625" style="10" customWidth="1"/>
    <col min="14850" max="14850" width="0.7109375" style="10" customWidth="1"/>
    <col min="14851" max="14851" width="2.5703125" style="10" customWidth="1"/>
    <col min="14852" max="14852" width="2.140625" style="10" customWidth="1"/>
    <col min="14853" max="14854" width="0.42578125" style="10" customWidth="1"/>
    <col min="14855" max="14855" width="3.28515625" style="10" customWidth="1"/>
    <col min="14856" max="14856" width="2.5703125" style="10" customWidth="1"/>
    <col min="14857" max="14857" width="2.42578125" style="10" customWidth="1"/>
    <col min="14858" max="14858" width="0.28515625" style="10" customWidth="1"/>
    <col min="14859" max="14859" width="4" style="10" customWidth="1"/>
    <col min="14860" max="14860" width="9.85546875" style="10" customWidth="1"/>
    <col min="14861" max="14861" width="0.28515625" style="10" customWidth="1"/>
    <col min="14862" max="14862" width="1.140625" style="10" customWidth="1"/>
    <col min="14863" max="14863" width="0.7109375" style="10" customWidth="1"/>
    <col min="14864" max="14864" width="2.140625" style="10" customWidth="1"/>
    <col min="14865" max="14865" width="3" style="10" customWidth="1"/>
    <col min="14866" max="14866" width="1.5703125" style="10" customWidth="1"/>
    <col min="14867" max="14867" width="2" style="10" customWidth="1"/>
    <col min="14868" max="14868" width="2.85546875" style="10" customWidth="1"/>
    <col min="14869" max="14869" width="4.28515625" style="10" customWidth="1"/>
    <col min="14870" max="14870" width="4.7109375" style="10" customWidth="1"/>
    <col min="14871" max="14871" width="2.28515625" style="10" customWidth="1"/>
    <col min="14872" max="14872" width="0.85546875" style="10" customWidth="1"/>
    <col min="14873" max="14873" width="2.140625" style="10" customWidth="1"/>
    <col min="14874" max="14874" width="6.85546875" style="10" customWidth="1"/>
    <col min="14875" max="14875" width="1.85546875" style="10" customWidth="1"/>
    <col min="14876" max="14876" width="3.42578125" style="10" customWidth="1"/>
    <col min="14877" max="14877" width="0.28515625" style="10" customWidth="1"/>
    <col min="14878" max="14878" width="1.7109375" style="10" customWidth="1"/>
    <col min="14879" max="14879" width="1.28515625" style="10" customWidth="1"/>
    <col min="14880" max="14880" width="0.28515625" style="10" customWidth="1"/>
    <col min="14881" max="14881" width="1.140625" style="10" customWidth="1"/>
    <col min="14882" max="14882" width="1.5703125" style="10" customWidth="1"/>
    <col min="14883" max="14883" width="0.28515625" style="10" customWidth="1"/>
    <col min="14884" max="14884" width="6.140625" style="10" customWidth="1"/>
    <col min="14885" max="14885" width="0.42578125" style="10" customWidth="1"/>
    <col min="14886" max="14886" width="3.5703125" style="10" customWidth="1"/>
    <col min="14887" max="14887" width="0.42578125" style="10" customWidth="1"/>
    <col min="14888" max="14888" width="1.7109375" style="10" customWidth="1"/>
    <col min="14889" max="14891" width="3" style="10" customWidth="1"/>
    <col min="14892" max="14892" width="2.28515625" style="10" customWidth="1"/>
    <col min="14893" max="14893" width="3.140625" style="10" customWidth="1"/>
    <col min="14894" max="14894" width="3.7109375" style="10" customWidth="1"/>
    <col min="14895" max="14895" width="4" style="10" customWidth="1"/>
    <col min="14896" max="14896" width="0.85546875" style="10" customWidth="1"/>
    <col min="14897" max="14897" width="0.28515625" style="10" customWidth="1"/>
    <col min="14898" max="15104" width="9.140625" style="10"/>
    <col min="15105" max="15105" width="6.28515625" style="10" customWidth="1"/>
    <col min="15106" max="15106" width="0.7109375" style="10" customWidth="1"/>
    <col min="15107" max="15107" width="2.5703125" style="10" customWidth="1"/>
    <col min="15108" max="15108" width="2.140625" style="10" customWidth="1"/>
    <col min="15109" max="15110" width="0.42578125" style="10" customWidth="1"/>
    <col min="15111" max="15111" width="3.28515625" style="10" customWidth="1"/>
    <col min="15112" max="15112" width="2.5703125" style="10" customWidth="1"/>
    <col min="15113" max="15113" width="2.42578125" style="10" customWidth="1"/>
    <col min="15114" max="15114" width="0.28515625" style="10" customWidth="1"/>
    <col min="15115" max="15115" width="4" style="10" customWidth="1"/>
    <col min="15116" max="15116" width="9.85546875" style="10" customWidth="1"/>
    <col min="15117" max="15117" width="0.28515625" style="10" customWidth="1"/>
    <col min="15118" max="15118" width="1.140625" style="10" customWidth="1"/>
    <col min="15119" max="15119" width="0.7109375" style="10" customWidth="1"/>
    <col min="15120" max="15120" width="2.140625" style="10" customWidth="1"/>
    <col min="15121" max="15121" width="3" style="10" customWidth="1"/>
    <col min="15122" max="15122" width="1.5703125" style="10" customWidth="1"/>
    <col min="15123" max="15123" width="2" style="10" customWidth="1"/>
    <col min="15124" max="15124" width="2.85546875" style="10" customWidth="1"/>
    <col min="15125" max="15125" width="4.28515625" style="10" customWidth="1"/>
    <col min="15126" max="15126" width="4.7109375" style="10" customWidth="1"/>
    <col min="15127" max="15127" width="2.28515625" style="10" customWidth="1"/>
    <col min="15128" max="15128" width="0.85546875" style="10" customWidth="1"/>
    <col min="15129" max="15129" width="2.140625" style="10" customWidth="1"/>
    <col min="15130" max="15130" width="6.85546875" style="10" customWidth="1"/>
    <col min="15131" max="15131" width="1.85546875" style="10" customWidth="1"/>
    <col min="15132" max="15132" width="3.42578125" style="10" customWidth="1"/>
    <col min="15133" max="15133" width="0.28515625" style="10" customWidth="1"/>
    <col min="15134" max="15134" width="1.7109375" style="10" customWidth="1"/>
    <col min="15135" max="15135" width="1.28515625" style="10" customWidth="1"/>
    <col min="15136" max="15136" width="0.28515625" style="10" customWidth="1"/>
    <col min="15137" max="15137" width="1.140625" style="10" customWidth="1"/>
    <col min="15138" max="15138" width="1.5703125" style="10" customWidth="1"/>
    <col min="15139" max="15139" width="0.28515625" style="10" customWidth="1"/>
    <col min="15140" max="15140" width="6.140625" style="10" customWidth="1"/>
    <col min="15141" max="15141" width="0.42578125" style="10" customWidth="1"/>
    <col min="15142" max="15142" width="3.5703125" style="10" customWidth="1"/>
    <col min="15143" max="15143" width="0.42578125" style="10" customWidth="1"/>
    <col min="15144" max="15144" width="1.7109375" style="10" customWidth="1"/>
    <col min="15145" max="15147" width="3" style="10" customWidth="1"/>
    <col min="15148" max="15148" width="2.28515625" style="10" customWidth="1"/>
    <col min="15149" max="15149" width="3.140625" style="10" customWidth="1"/>
    <col min="15150" max="15150" width="3.7109375" style="10" customWidth="1"/>
    <col min="15151" max="15151" width="4" style="10" customWidth="1"/>
    <col min="15152" max="15152" width="0.85546875" style="10" customWidth="1"/>
    <col min="15153" max="15153" width="0.28515625" style="10" customWidth="1"/>
    <col min="15154" max="15360" width="9.140625" style="10"/>
    <col min="15361" max="15361" width="6.28515625" style="10" customWidth="1"/>
    <col min="15362" max="15362" width="0.7109375" style="10" customWidth="1"/>
    <col min="15363" max="15363" width="2.5703125" style="10" customWidth="1"/>
    <col min="15364" max="15364" width="2.140625" style="10" customWidth="1"/>
    <col min="15365" max="15366" width="0.42578125" style="10" customWidth="1"/>
    <col min="15367" max="15367" width="3.28515625" style="10" customWidth="1"/>
    <col min="15368" max="15368" width="2.5703125" style="10" customWidth="1"/>
    <col min="15369" max="15369" width="2.42578125" style="10" customWidth="1"/>
    <col min="15370" max="15370" width="0.28515625" style="10" customWidth="1"/>
    <col min="15371" max="15371" width="4" style="10" customWidth="1"/>
    <col min="15372" max="15372" width="9.85546875" style="10" customWidth="1"/>
    <col min="15373" max="15373" width="0.28515625" style="10" customWidth="1"/>
    <col min="15374" max="15374" width="1.140625" style="10" customWidth="1"/>
    <col min="15375" max="15375" width="0.7109375" style="10" customWidth="1"/>
    <col min="15376" max="15376" width="2.140625" style="10" customWidth="1"/>
    <col min="15377" max="15377" width="3" style="10" customWidth="1"/>
    <col min="15378" max="15378" width="1.5703125" style="10" customWidth="1"/>
    <col min="15379" max="15379" width="2" style="10" customWidth="1"/>
    <col min="15380" max="15380" width="2.85546875" style="10" customWidth="1"/>
    <col min="15381" max="15381" width="4.28515625" style="10" customWidth="1"/>
    <col min="15382" max="15382" width="4.7109375" style="10" customWidth="1"/>
    <col min="15383" max="15383" width="2.28515625" style="10" customWidth="1"/>
    <col min="15384" max="15384" width="0.85546875" style="10" customWidth="1"/>
    <col min="15385" max="15385" width="2.140625" style="10" customWidth="1"/>
    <col min="15386" max="15386" width="6.85546875" style="10" customWidth="1"/>
    <col min="15387" max="15387" width="1.85546875" style="10" customWidth="1"/>
    <col min="15388" max="15388" width="3.42578125" style="10" customWidth="1"/>
    <col min="15389" max="15389" width="0.28515625" style="10" customWidth="1"/>
    <col min="15390" max="15390" width="1.7109375" style="10" customWidth="1"/>
    <col min="15391" max="15391" width="1.28515625" style="10" customWidth="1"/>
    <col min="15392" max="15392" width="0.28515625" style="10" customWidth="1"/>
    <col min="15393" max="15393" width="1.140625" style="10" customWidth="1"/>
    <col min="15394" max="15394" width="1.5703125" style="10" customWidth="1"/>
    <col min="15395" max="15395" width="0.28515625" style="10" customWidth="1"/>
    <col min="15396" max="15396" width="6.140625" style="10" customWidth="1"/>
    <col min="15397" max="15397" width="0.42578125" style="10" customWidth="1"/>
    <col min="15398" max="15398" width="3.5703125" style="10" customWidth="1"/>
    <col min="15399" max="15399" width="0.42578125" style="10" customWidth="1"/>
    <col min="15400" max="15400" width="1.7109375" style="10" customWidth="1"/>
    <col min="15401" max="15403" width="3" style="10" customWidth="1"/>
    <col min="15404" max="15404" width="2.28515625" style="10" customWidth="1"/>
    <col min="15405" max="15405" width="3.140625" style="10" customWidth="1"/>
    <col min="15406" max="15406" width="3.7109375" style="10" customWidth="1"/>
    <col min="15407" max="15407" width="4" style="10" customWidth="1"/>
    <col min="15408" max="15408" width="0.85546875" style="10" customWidth="1"/>
    <col min="15409" max="15409" width="0.28515625" style="10" customWidth="1"/>
    <col min="15410" max="15616" width="9.140625" style="10"/>
    <col min="15617" max="15617" width="6.28515625" style="10" customWidth="1"/>
    <col min="15618" max="15618" width="0.7109375" style="10" customWidth="1"/>
    <col min="15619" max="15619" width="2.5703125" style="10" customWidth="1"/>
    <col min="15620" max="15620" width="2.140625" style="10" customWidth="1"/>
    <col min="15621" max="15622" width="0.42578125" style="10" customWidth="1"/>
    <col min="15623" max="15623" width="3.28515625" style="10" customWidth="1"/>
    <col min="15624" max="15624" width="2.5703125" style="10" customWidth="1"/>
    <col min="15625" max="15625" width="2.42578125" style="10" customWidth="1"/>
    <col min="15626" max="15626" width="0.28515625" style="10" customWidth="1"/>
    <col min="15627" max="15627" width="4" style="10" customWidth="1"/>
    <col min="15628" max="15628" width="9.85546875" style="10" customWidth="1"/>
    <col min="15629" max="15629" width="0.28515625" style="10" customWidth="1"/>
    <col min="15630" max="15630" width="1.140625" style="10" customWidth="1"/>
    <col min="15631" max="15631" width="0.7109375" style="10" customWidth="1"/>
    <col min="15632" max="15632" width="2.140625" style="10" customWidth="1"/>
    <col min="15633" max="15633" width="3" style="10" customWidth="1"/>
    <col min="15634" max="15634" width="1.5703125" style="10" customWidth="1"/>
    <col min="15635" max="15635" width="2" style="10" customWidth="1"/>
    <col min="15636" max="15636" width="2.85546875" style="10" customWidth="1"/>
    <col min="15637" max="15637" width="4.28515625" style="10" customWidth="1"/>
    <col min="15638" max="15638" width="4.7109375" style="10" customWidth="1"/>
    <col min="15639" max="15639" width="2.28515625" style="10" customWidth="1"/>
    <col min="15640" max="15640" width="0.85546875" style="10" customWidth="1"/>
    <col min="15641" max="15641" width="2.140625" style="10" customWidth="1"/>
    <col min="15642" max="15642" width="6.85546875" style="10" customWidth="1"/>
    <col min="15643" max="15643" width="1.85546875" style="10" customWidth="1"/>
    <col min="15644" max="15644" width="3.42578125" style="10" customWidth="1"/>
    <col min="15645" max="15645" width="0.28515625" style="10" customWidth="1"/>
    <col min="15646" max="15646" width="1.7109375" style="10" customWidth="1"/>
    <col min="15647" max="15647" width="1.28515625" style="10" customWidth="1"/>
    <col min="15648" max="15648" width="0.28515625" style="10" customWidth="1"/>
    <col min="15649" max="15649" width="1.140625" style="10" customWidth="1"/>
    <col min="15650" max="15650" width="1.5703125" style="10" customWidth="1"/>
    <col min="15651" max="15651" width="0.28515625" style="10" customWidth="1"/>
    <col min="15652" max="15652" width="6.140625" style="10" customWidth="1"/>
    <col min="15653" max="15653" width="0.42578125" style="10" customWidth="1"/>
    <col min="15654" max="15654" width="3.5703125" style="10" customWidth="1"/>
    <col min="15655" max="15655" width="0.42578125" style="10" customWidth="1"/>
    <col min="15656" max="15656" width="1.7109375" style="10" customWidth="1"/>
    <col min="15657" max="15659" width="3" style="10" customWidth="1"/>
    <col min="15660" max="15660" width="2.28515625" style="10" customWidth="1"/>
    <col min="15661" max="15661" width="3.140625" style="10" customWidth="1"/>
    <col min="15662" max="15662" width="3.7109375" style="10" customWidth="1"/>
    <col min="15663" max="15663" width="4" style="10" customWidth="1"/>
    <col min="15664" max="15664" width="0.85546875" style="10" customWidth="1"/>
    <col min="15665" max="15665" width="0.28515625" style="10" customWidth="1"/>
    <col min="15666" max="15872" width="9.140625" style="10"/>
    <col min="15873" max="15873" width="6.28515625" style="10" customWidth="1"/>
    <col min="15874" max="15874" width="0.7109375" style="10" customWidth="1"/>
    <col min="15875" max="15875" width="2.5703125" style="10" customWidth="1"/>
    <col min="15876" max="15876" width="2.140625" style="10" customWidth="1"/>
    <col min="15877" max="15878" width="0.42578125" style="10" customWidth="1"/>
    <col min="15879" max="15879" width="3.28515625" style="10" customWidth="1"/>
    <col min="15880" max="15880" width="2.5703125" style="10" customWidth="1"/>
    <col min="15881" max="15881" width="2.42578125" style="10" customWidth="1"/>
    <col min="15882" max="15882" width="0.28515625" style="10" customWidth="1"/>
    <col min="15883" max="15883" width="4" style="10" customWidth="1"/>
    <col min="15884" max="15884" width="9.85546875" style="10" customWidth="1"/>
    <col min="15885" max="15885" width="0.28515625" style="10" customWidth="1"/>
    <col min="15886" max="15886" width="1.140625" style="10" customWidth="1"/>
    <col min="15887" max="15887" width="0.7109375" style="10" customWidth="1"/>
    <col min="15888" max="15888" width="2.140625" style="10" customWidth="1"/>
    <col min="15889" max="15889" width="3" style="10" customWidth="1"/>
    <col min="15890" max="15890" width="1.5703125" style="10" customWidth="1"/>
    <col min="15891" max="15891" width="2" style="10" customWidth="1"/>
    <col min="15892" max="15892" width="2.85546875" style="10" customWidth="1"/>
    <col min="15893" max="15893" width="4.28515625" style="10" customWidth="1"/>
    <col min="15894" max="15894" width="4.7109375" style="10" customWidth="1"/>
    <col min="15895" max="15895" width="2.28515625" style="10" customWidth="1"/>
    <col min="15896" max="15896" width="0.85546875" style="10" customWidth="1"/>
    <col min="15897" max="15897" width="2.140625" style="10" customWidth="1"/>
    <col min="15898" max="15898" width="6.85546875" style="10" customWidth="1"/>
    <col min="15899" max="15899" width="1.85546875" style="10" customWidth="1"/>
    <col min="15900" max="15900" width="3.42578125" style="10" customWidth="1"/>
    <col min="15901" max="15901" width="0.28515625" style="10" customWidth="1"/>
    <col min="15902" max="15902" width="1.7109375" style="10" customWidth="1"/>
    <col min="15903" max="15903" width="1.28515625" style="10" customWidth="1"/>
    <col min="15904" max="15904" width="0.28515625" style="10" customWidth="1"/>
    <col min="15905" max="15905" width="1.140625" style="10" customWidth="1"/>
    <col min="15906" max="15906" width="1.5703125" style="10" customWidth="1"/>
    <col min="15907" max="15907" width="0.28515625" style="10" customWidth="1"/>
    <col min="15908" max="15908" width="6.140625" style="10" customWidth="1"/>
    <col min="15909" max="15909" width="0.42578125" style="10" customWidth="1"/>
    <col min="15910" max="15910" width="3.5703125" style="10" customWidth="1"/>
    <col min="15911" max="15911" width="0.42578125" style="10" customWidth="1"/>
    <col min="15912" max="15912" width="1.7109375" style="10" customWidth="1"/>
    <col min="15913" max="15915" width="3" style="10" customWidth="1"/>
    <col min="15916" max="15916" width="2.28515625" style="10" customWidth="1"/>
    <col min="15917" max="15917" width="3.140625" style="10" customWidth="1"/>
    <col min="15918" max="15918" width="3.7109375" style="10" customWidth="1"/>
    <col min="15919" max="15919" width="4" style="10" customWidth="1"/>
    <col min="15920" max="15920" width="0.85546875" style="10" customWidth="1"/>
    <col min="15921" max="15921" width="0.28515625" style="10" customWidth="1"/>
    <col min="15922" max="16128" width="9.140625" style="10"/>
    <col min="16129" max="16129" width="6.28515625" style="10" customWidth="1"/>
    <col min="16130" max="16130" width="0.7109375" style="10" customWidth="1"/>
    <col min="16131" max="16131" width="2.5703125" style="10" customWidth="1"/>
    <col min="16132" max="16132" width="2.140625" style="10" customWidth="1"/>
    <col min="16133" max="16134" width="0.42578125" style="10" customWidth="1"/>
    <col min="16135" max="16135" width="3.28515625" style="10" customWidth="1"/>
    <col min="16136" max="16136" width="2.5703125" style="10" customWidth="1"/>
    <col min="16137" max="16137" width="2.42578125" style="10" customWidth="1"/>
    <col min="16138" max="16138" width="0.28515625" style="10" customWidth="1"/>
    <col min="16139" max="16139" width="4" style="10" customWidth="1"/>
    <col min="16140" max="16140" width="9.85546875" style="10" customWidth="1"/>
    <col min="16141" max="16141" width="0.28515625" style="10" customWidth="1"/>
    <col min="16142" max="16142" width="1.140625" style="10" customWidth="1"/>
    <col min="16143" max="16143" width="0.7109375" style="10" customWidth="1"/>
    <col min="16144" max="16144" width="2.140625" style="10" customWidth="1"/>
    <col min="16145" max="16145" width="3" style="10" customWidth="1"/>
    <col min="16146" max="16146" width="1.5703125" style="10" customWidth="1"/>
    <col min="16147" max="16147" width="2" style="10" customWidth="1"/>
    <col min="16148" max="16148" width="2.85546875" style="10" customWidth="1"/>
    <col min="16149" max="16149" width="4.28515625" style="10" customWidth="1"/>
    <col min="16150" max="16150" width="4.7109375" style="10" customWidth="1"/>
    <col min="16151" max="16151" width="2.28515625" style="10" customWidth="1"/>
    <col min="16152" max="16152" width="0.85546875" style="10" customWidth="1"/>
    <col min="16153" max="16153" width="2.140625" style="10" customWidth="1"/>
    <col min="16154" max="16154" width="6.85546875" style="10" customWidth="1"/>
    <col min="16155" max="16155" width="1.85546875" style="10" customWidth="1"/>
    <col min="16156" max="16156" width="3.42578125" style="10" customWidth="1"/>
    <col min="16157" max="16157" width="0.28515625" style="10" customWidth="1"/>
    <col min="16158" max="16158" width="1.7109375" style="10" customWidth="1"/>
    <col min="16159" max="16159" width="1.28515625" style="10" customWidth="1"/>
    <col min="16160" max="16160" width="0.28515625" style="10" customWidth="1"/>
    <col min="16161" max="16161" width="1.140625" style="10" customWidth="1"/>
    <col min="16162" max="16162" width="1.5703125" style="10" customWidth="1"/>
    <col min="16163" max="16163" width="0.28515625" style="10" customWidth="1"/>
    <col min="16164" max="16164" width="6.140625" style="10" customWidth="1"/>
    <col min="16165" max="16165" width="0.42578125" style="10" customWidth="1"/>
    <col min="16166" max="16166" width="3.5703125" style="10" customWidth="1"/>
    <col min="16167" max="16167" width="0.42578125" style="10" customWidth="1"/>
    <col min="16168" max="16168" width="1.7109375" style="10" customWidth="1"/>
    <col min="16169" max="16171" width="3" style="10" customWidth="1"/>
    <col min="16172" max="16172" width="2.28515625" style="10" customWidth="1"/>
    <col min="16173" max="16173" width="3.140625" style="10" customWidth="1"/>
    <col min="16174" max="16174" width="3.7109375" style="10" customWidth="1"/>
    <col min="16175" max="16175" width="4" style="10" customWidth="1"/>
    <col min="16176" max="16176" width="0.85546875" style="10" customWidth="1"/>
    <col min="16177" max="16177" width="0.28515625" style="10" customWidth="1"/>
    <col min="16178" max="16384" width="9.140625" style="10"/>
  </cols>
  <sheetData>
    <row r="1" spans="1:49" ht="15" customHeight="1" x14ac:dyDescent="0.25">
      <c r="A1" s="348" t="s">
        <v>82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F1" s="274"/>
      <c r="AI1" s="349" t="s">
        <v>83</v>
      </c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</row>
    <row r="2" spans="1:49" ht="15.75" customHeight="1" x14ac:dyDescent="0.25">
      <c r="AF2" s="275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</row>
    <row r="3" spans="1:49" ht="5.25" customHeight="1" x14ac:dyDescent="0.25">
      <c r="Y3" s="351" t="s">
        <v>84</v>
      </c>
      <c r="Z3" s="258"/>
      <c r="AA3" s="258"/>
      <c r="AB3" s="258"/>
      <c r="AC3" s="259"/>
      <c r="AF3" s="275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</row>
    <row r="4" spans="1:49" ht="0.75" customHeight="1" x14ac:dyDescent="0.25">
      <c r="Y4" s="260"/>
      <c r="Z4" s="261"/>
      <c r="AA4" s="261"/>
      <c r="AB4" s="261"/>
      <c r="AC4" s="262"/>
      <c r="AF4" s="275"/>
      <c r="AJ4" s="247" t="s">
        <v>85</v>
      </c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</row>
    <row r="5" spans="1:49" ht="5.25" customHeight="1" x14ac:dyDescent="0.25">
      <c r="A5" s="352" t="s">
        <v>83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Y5" s="263"/>
      <c r="Z5" s="264"/>
      <c r="AA5" s="264"/>
      <c r="AB5" s="264"/>
      <c r="AC5" s="265"/>
      <c r="AF5" s="275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</row>
    <row r="6" spans="1:49" ht="1.5" customHeight="1" x14ac:dyDescent="0.25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S6" s="356" t="s">
        <v>86</v>
      </c>
      <c r="T6" s="333"/>
      <c r="U6" s="333"/>
      <c r="V6" s="333"/>
      <c r="W6" s="333"/>
      <c r="Y6" s="267" t="s">
        <v>87</v>
      </c>
      <c r="Z6" s="258"/>
      <c r="AA6" s="258"/>
      <c r="AB6" s="258"/>
      <c r="AC6" s="259"/>
      <c r="AF6" s="275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</row>
    <row r="7" spans="1:49" ht="1.5" customHeight="1" x14ac:dyDescent="0.25">
      <c r="A7" s="353"/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S7" s="333"/>
      <c r="T7" s="333"/>
      <c r="U7" s="333"/>
      <c r="V7" s="333"/>
      <c r="W7" s="333"/>
      <c r="Y7" s="260"/>
      <c r="Z7" s="261"/>
      <c r="AA7" s="261"/>
      <c r="AB7" s="261"/>
      <c r="AC7" s="262"/>
      <c r="AF7" s="275"/>
    </row>
    <row r="8" spans="1:49" ht="11.4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S8" s="333"/>
      <c r="T8" s="333"/>
      <c r="U8" s="333"/>
      <c r="V8" s="333"/>
      <c r="W8" s="333"/>
      <c r="Y8" s="263"/>
      <c r="Z8" s="264"/>
      <c r="AA8" s="264"/>
      <c r="AB8" s="264"/>
      <c r="AC8" s="265"/>
      <c r="AF8" s="275"/>
      <c r="AJ8" s="357" t="s">
        <v>88</v>
      </c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</row>
    <row r="9" spans="1:49" ht="3.75" customHeight="1" x14ac:dyDescent="0.25">
      <c r="A9" s="354"/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T9" s="358" t="s">
        <v>89</v>
      </c>
      <c r="U9" s="333"/>
      <c r="V9" s="333"/>
      <c r="W9" s="333"/>
      <c r="Y9" s="359"/>
      <c r="Z9" s="258"/>
      <c r="AA9" s="258"/>
      <c r="AB9" s="258"/>
      <c r="AC9" s="259"/>
      <c r="AF9" s="27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</row>
    <row r="10" spans="1:49" ht="1.5" customHeight="1" x14ac:dyDescent="0.25">
      <c r="A10" s="354"/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T10" s="333"/>
      <c r="U10" s="333"/>
      <c r="V10" s="333"/>
      <c r="W10" s="333"/>
      <c r="Y10" s="260"/>
      <c r="Z10" s="261"/>
      <c r="AA10" s="261"/>
      <c r="AB10" s="261"/>
      <c r="AC10" s="262"/>
      <c r="AF10" s="275"/>
    </row>
    <row r="11" spans="1:49" ht="9.1999999999999993" customHeight="1" x14ac:dyDescent="0.25">
      <c r="A11" s="355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T11" s="333"/>
      <c r="U11" s="333"/>
      <c r="V11" s="333"/>
      <c r="W11" s="333"/>
      <c r="Y11" s="263"/>
      <c r="Z11" s="264"/>
      <c r="AA11" s="264"/>
      <c r="AB11" s="264"/>
      <c r="AC11" s="265"/>
      <c r="AF11" s="275"/>
      <c r="AJ11" s="240" t="str">
        <f>CONCATENATE("к приходному кассовому ордеру №","3201",)</f>
        <v>к приходному кассовому ордеру №3201</v>
      </c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ht="2.25" customHeight="1" x14ac:dyDescent="0.25">
      <c r="A12" s="360" t="s">
        <v>85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Y12" s="359"/>
      <c r="Z12" s="258"/>
      <c r="AA12" s="258"/>
      <c r="AB12" s="258"/>
      <c r="AC12" s="259"/>
      <c r="AF12" s="275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</row>
    <row r="13" spans="1:49" ht="3" customHeight="1" x14ac:dyDescent="0.25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Y13" s="260"/>
      <c r="Z13" s="261"/>
      <c r="AA13" s="261"/>
      <c r="AB13" s="261"/>
      <c r="AC13" s="262"/>
      <c r="AF13" s="275"/>
      <c r="AJ13" s="160" t="str">
        <f>CONCATENATE("от"," ",дата_договора)</f>
        <v>от 43649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</row>
    <row r="14" spans="1:49" ht="2.25" customHeight="1" x14ac:dyDescent="0.25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361"/>
      <c r="P14" s="278"/>
      <c r="Q14" s="278"/>
      <c r="Y14" s="260"/>
      <c r="Z14" s="261"/>
      <c r="AA14" s="261"/>
      <c r="AB14" s="261"/>
      <c r="AC14" s="262"/>
      <c r="AF14" s="275"/>
      <c r="AJ14" s="243" t="s">
        <v>171</v>
      </c>
      <c r="AK14" s="345">
        <f>дата_договора</f>
        <v>43649</v>
      </c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45"/>
    </row>
    <row r="15" spans="1:49" ht="14.25" customHeight="1" x14ac:dyDescent="0.25">
      <c r="A15" s="363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Y15" s="260"/>
      <c r="Z15" s="261"/>
      <c r="AA15" s="261"/>
      <c r="AB15" s="261"/>
      <c r="AC15" s="262"/>
      <c r="AF15" s="275"/>
      <c r="AJ15" s="243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345"/>
    </row>
    <row r="16" spans="1:49" x14ac:dyDescent="0.25">
      <c r="A16" s="364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278"/>
      <c r="Q16" s="278"/>
      <c r="Y16" s="260"/>
      <c r="Z16" s="261"/>
      <c r="AA16" s="261"/>
      <c r="AB16" s="261"/>
      <c r="AC16" s="262"/>
      <c r="AF16" s="275"/>
    </row>
    <row r="17" spans="1:49" ht="0.75" customHeight="1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Y17" s="260"/>
      <c r="Z17" s="261"/>
      <c r="AA17" s="261"/>
      <c r="AB17" s="261"/>
      <c r="AC17" s="262"/>
      <c r="AF17" s="275"/>
      <c r="AJ17" s="344" t="s">
        <v>90</v>
      </c>
      <c r="AK17" s="241"/>
      <c r="AL17" s="241"/>
      <c r="AM17" s="241"/>
    </row>
    <row r="18" spans="1:49" ht="2.25" customHeight="1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Y18" s="263"/>
      <c r="Z18" s="264"/>
      <c r="AA18" s="264"/>
      <c r="AB18" s="264"/>
      <c r="AC18" s="265"/>
      <c r="AF18" s="275"/>
      <c r="AJ18" s="241"/>
      <c r="AK18" s="241"/>
      <c r="AL18" s="241"/>
      <c r="AM18" s="241"/>
      <c r="AN18" s="381" t="s">
        <v>198</v>
      </c>
      <c r="AO18" s="382"/>
      <c r="AP18" s="382"/>
      <c r="AQ18" s="382"/>
      <c r="AR18" s="382"/>
      <c r="AS18" s="382"/>
      <c r="AT18" s="382"/>
      <c r="AU18" s="382"/>
      <c r="AV18" s="382"/>
      <c r="AW18" s="382"/>
    </row>
    <row r="19" spans="1:49" x14ac:dyDescent="0.25">
      <c r="A19" s="360" t="s">
        <v>91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AF19" s="275"/>
      <c r="AJ19" s="241"/>
      <c r="AK19" s="241"/>
      <c r="AL19" s="241"/>
      <c r="AM19" s="241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</row>
    <row r="20" spans="1:49" ht="0.75" customHeight="1" x14ac:dyDescent="0.25">
      <c r="A20" s="3" t="s">
        <v>92</v>
      </c>
      <c r="AF20" s="275"/>
      <c r="AJ20" s="241"/>
      <c r="AK20" s="241"/>
      <c r="AL20" s="241"/>
      <c r="AM20" s="241"/>
      <c r="AN20" s="380"/>
      <c r="AO20" s="380"/>
      <c r="AP20" s="380"/>
      <c r="AQ20" s="380"/>
      <c r="AR20" s="380"/>
      <c r="AS20" s="380"/>
      <c r="AT20" s="380"/>
      <c r="AU20" s="380"/>
      <c r="AV20" s="380"/>
      <c r="AW20" s="380"/>
    </row>
    <row r="21" spans="1:49" ht="0.75" customHeight="1" x14ac:dyDescent="0.25">
      <c r="A21" s="3" t="s">
        <v>93</v>
      </c>
      <c r="AF21" s="275"/>
      <c r="AJ21" s="365"/>
      <c r="AK21" s="365"/>
      <c r="AL21" s="365"/>
      <c r="AM21" s="365"/>
      <c r="AN21" s="365"/>
      <c r="AO21" s="365"/>
      <c r="AP21" s="365"/>
      <c r="AQ21" s="365"/>
      <c r="AR21" s="365"/>
      <c r="AS21" s="365"/>
      <c r="AT21" s="365"/>
      <c r="AU21" s="365"/>
      <c r="AV21" s="365"/>
      <c r="AW21" s="365"/>
    </row>
    <row r="22" spans="1:49" ht="13.5" customHeight="1" x14ac:dyDescent="0.25">
      <c r="A22" s="3"/>
      <c r="U22" s="329" t="s">
        <v>94</v>
      </c>
      <c r="V22" s="258"/>
      <c r="W22" s="258"/>
      <c r="X22" s="258"/>
      <c r="Y22" s="259"/>
      <c r="Z22" s="329" t="s">
        <v>95</v>
      </c>
      <c r="AA22" s="258"/>
      <c r="AB22" s="259"/>
      <c r="AF22" s="275"/>
      <c r="AJ22" s="366"/>
      <c r="AK22" s="366"/>
      <c r="AL22" s="366"/>
      <c r="AM22" s="366"/>
      <c r="AN22" s="366"/>
      <c r="AO22" s="366"/>
      <c r="AP22" s="366"/>
      <c r="AQ22" s="366"/>
      <c r="AR22" s="366"/>
      <c r="AS22" s="366"/>
      <c r="AT22" s="366"/>
      <c r="AU22" s="366"/>
      <c r="AV22" s="366"/>
      <c r="AW22" s="366"/>
    </row>
    <row r="23" spans="1:49" ht="10.7" customHeight="1" x14ac:dyDescent="0.25">
      <c r="U23" s="260"/>
      <c r="V23" s="261"/>
      <c r="W23" s="261"/>
      <c r="X23" s="261"/>
      <c r="Y23" s="262"/>
      <c r="Z23" s="260"/>
      <c r="AA23" s="261"/>
      <c r="AB23" s="262"/>
      <c r="AF23" s="275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</row>
    <row r="24" spans="1:49" ht="2.25" customHeight="1" x14ac:dyDescent="0.25">
      <c r="A24" s="3" t="s">
        <v>96</v>
      </c>
      <c r="U24" s="263"/>
      <c r="V24" s="264"/>
      <c r="W24" s="264"/>
      <c r="X24" s="264"/>
      <c r="Y24" s="265"/>
      <c r="Z24" s="263"/>
      <c r="AA24" s="264"/>
      <c r="AB24" s="265"/>
      <c r="AF24" s="275"/>
      <c r="AJ24" s="331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</row>
    <row r="25" spans="1:49" ht="8.4499999999999993" customHeight="1" x14ac:dyDescent="0.25">
      <c r="A25" s="332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U25" s="369" t="str">
        <f>номер_договора</f>
        <v>3210</v>
      </c>
      <c r="V25" s="370"/>
      <c r="W25" s="370"/>
      <c r="X25" s="370"/>
      <c r="Y25" s="371"/>
      <c r="Z25" s="335">
        <f>дата_договора</f>
        <v>43649</v>
      </c>
      <c r="AA25" s="336"/>
      <c r="AB25" s="337"/>
      <c r="AF25" s="275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</row>
    <row r="26" spans="1:49" ht="1.5" customHeight="1" x14ac:dyDescent="0.25">
      <c r="A26" s="333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U26" s="372"/>
      <c r="V26" s="373"/>
      <c r="W26" s="373"/>
      <c r="X26" s="373"/>
      <c r="Y26" s="374"/>
      <c r="Z26" s="338"/>
      <c r="AA26" s="339"/>
      <c r="AB26" s="340"/>
      <c r="AF26" s="275"/>
    </row>
    <row r="27" spans="1:49" ht="0.75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U27" s="372"/>
      <c r="V27" s="373"/>
      <c r="W27" s="373"/>
      <c r="X27" s="373"/>
      <c r="Y27" s="374"/>
      <c r="Z27" s="338"/>
      <c r="AA27" s="339"/>
      <c r="AB27" s="340"/>
      <c r="AF27" s="275"/>
      <c r="AJ27" s="344" t="s">
        <v>97</v>
      </c>
      <c r="AK27" s="241"/>
      <c r="AL27" s="241"/>
    </row>
    <row r="28" spans="1:49" ht="3.75" customHeight="1" x14ac:dyDescent="0.25">
      <c r="A28" s="333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U28" s="375"/>
      <c r="V28" s="376"/>
      <c r="W28" s="376"/>
      <c r="X28" s="376"/>
      <c r="Y28" s="377"/>
      <c r="Z28" s="341"/>
      <c r="AA28" s="342"/>
      <c r="AB28" s="343"/>
      <c r="AF28" s="275"/>
      <c r="AJ28" s="241"/>
      <c r="AK28" s="241"/>
      <c r="AL28" s="241"/>
      <c r="AN28" s="290" t="s">
        <v>14</v>
      </c>
      <c r="AO28" s="273"/>
      <c r="AP28" s="273"/>
      <c r="AQ28" s="273"/>
      <c r="AR28" s="273"/>
      <c r="AS28" s="273"/>
      <c r="AT28" s="273"/>
      <c r="AU28" s="273"/>
      <c r="AV28" s="273"/>
      <c r="AW28" s="273"/>
    </row>
    <row r="29" spans="1:49" ht="6.95" customHeight="1" x14ac:dyDescent="0.25">
      <c r="AF29" s="275"/>
      <c r="AJ29" s="241"/>
      <c r="AK29" s="241"/>
      <c r="AL29" s="241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</row>
    <row r="30" spans="1:49" ht="1.5" customHeight="1" x14ac:dyDescent="0.25">
      <c r="AF30" s="275"/>
      <c r="AJ30" s="63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2.75" customHeight="1" x14ac:dyDescent="0.25">
      <c r="A31" s="295" t="s">
        <v>98</v>
      </c>
      <c r="B31" s="245"/>
      <c r="C31" s="296"/>
      <c r="D31" s="295" t="s">
        <v>99</v>
      </c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302" t="s">
        <v>100</v>
      </c>
      <c r="V31" s="245"/>
      <c r="W31" s="245"/>
      <c r="X31" s="245"/>
      <c r="Y31" s="296"/>
      <c r="Z31" s="305" t="s">
        <v>101</v>
      </c>
      <c r="AA31" s="296"/>
      <c r="AB31" s="306"/>
      <c r="AF31" s="275"/>
      <c r="AJ31" s="249" t="str">
        <f>Договор!A2</f>
        <v>ДОГОВОР  НА ОКАЗАНИЕ УСЛУГ №</v>
      </c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367" t="s">
        <v>195</v>
      </c>
      <c r="AV31" s="368"/>
      <c r="AW31" s="368"/>
    </row>
    <row r="32" spans="1:49" ht="2.25" customHeight="1" x14ac:dyDescent="0.25">
      <c r="A32" s="297"/>
      <c r="B32" s="246"/>
      <c r="C32" s="298"/>
      <c r="D32" s="299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3"/>
      <c r="V32" s="246"/>
      <c r="W32" s="246"/>
      <c r="X32" s="246"/>
      <c r="Y32" s="298"/>
      <c r="Z32" s="297"/>
      <c r="AA32" s="298"/>
      <c r="AB32" s="307"/>
      <c r="AF32" s="275"/>
      <c r="AJ32" s="254" t="s">
        <v>174</v>
      </c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</row>
    <row r="33" spans="1:49" ht="4.9000000000000004" customHeight="1" x14ac:dyDescent="0.25">
      <c r="A33" s="297"/>
      <c r="B33" s="246"/>
      <c r="C33" s="298"/>
      <c r="D33" s="309"/>
      <c r="E33" s="296"/>
      <c r="F33" s="310" t="s">
        <v>102</v>
      </c>
      <c r="G33" s="245"/>
      <c r="H33" s="245"/>
      <c r="I33" s="245"/>
      <c r="J33" s="245"/>
      <c r="K33" s="296"/>
      <c r="L33" s="310" t="s">
        <v>103</v>
      </c>
      <c r="M33" s="245"/>
      <c r="N33" s="296"/>
      <c r="O33" s="310" t="s">
        <v>104</v>
      </c>
      <c r="P33" s="245"/>
      <c r="Q33" s="245"/>
      <c r="R33" s="245"/>
      <c r="S33" s="245"/>
      <c r="T33" s="311"/>
      <c r="U33" s="303"/>
      <c r="V33" s="246"/>
      <c r="W33" s="246"/>
      <c r="X33" s="246"/>
      <c r="Y33" s="298"/>
      <c r="Z33" s="297"/>
      <c r="AA33" s="298"/>
      <c r="AB33" s="307"/>
      <c r="AF33" s="275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</row>
    <row r="34" spans="1:49" ht="5.25" customHeight="1" x14ac:dyDescent="0.25">
      <c r="A34" s="297"/>
      <c r="B34" s="246"/>
      <c r="C34" s="298"/>
      <c r="D34" s="297"/>
      <c r="E34" s="298"/>
      <c r="F34" s="297"/>
      <c r="G34" s="246"/>
      <c r="H34" s="246"/>
      <c r="I34" s="246"/>
      <c r="J34" s="246"/>
      <c r="K34" s="298"/>
      <c r="L34" s="297"/>
      <c r="M34" s="246"/>
      <c r="N34" s="298"/>
      <c r="O34" s="297"/>
      <c r="P34" s="246"/>
      <c r="Q34" s="246"/>
      <c r="R34" s="246"/>
      <c r="S34" s="246"/>
      <c r="T34" s="312"/>
      <c r="U34" s="303"/>
      <c r="V34" s="246"/>
      <c r="W34" s="246"/>
      <c r="X34" s="246"/>
      <c r="Y34" s="298"/>
      <c r="Z34" s="297"/>
      <c r="AA34" s="298"/>
      <c r="AB34" s="307"/>
      <c r="AE34" s="314" t="s">
        <v>105</v>
      </c>
      <c r="AF34" s="315"/>
      <c r="AG34" s="31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</row>
    <row r="35" spans="1:49" ht="14.25" customHeight="1" x14ac:dyDescent="0.25">
      <c r="A35" s="297"/>
      <c r="B35" s="246"/>
      <c r="C35" s="298"/>
      <c r="D35" s="297"/>
      <c r="E35" s="298"/>
      <c r="F35" s="297"/>
      <c r="G35" s="246"/>
      <c r="H35" s="246"/>
      <c r="I35" s="246"/>
      <c r="J35" s="246"/>
      <c r="K35" s="298"/>
      <c r="L35" s="297"/>
      <c r="M35" s="246"/>
      <c r="N35" s="298"/>
      <c r="O35" s="297"/>
      <c r="P35" s="246"/>
      <c r="Q35" s="246"/>
      <c r="R35" s="246"/>
      <c r="S35" s="246"/>
      <c r="T35" s="312"/>
      <c r="U35" s="303"/>
      <c r="V35" s="246"/>
      <c r="W35" s="246"/>
      <c r="X35" s="246"/>
      <c r="Y35" s="298"/>
      <c r="Z35" s="297"/>
      <c r="AA35" s="298"/>
      <c r="AB35" s="307"/>
      <c r="AE35" s="315"/>
      <c r="AF35" s="315"/>
      <c r="AG35" s="315"/>
      <c r="AJ35" s="316" t="s">
        <v>199</v>
      </c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</row>
    <row r="36" spans="1:49" ht="2.25" customHeight="1" x14ac:dyDescent="0.25">
      <c r="A36" s="297"/>
      <c r="B36" s="246"/>
      <c r="C36" s="298"/>
      <c r="D36" s="297"/>
      <c r="E36" s="298"/>
      <c r="F36" s="297"/>
      <c r="G36" s="246"/>
      <c r="H36" s="246"/>
      <c r="I36" s="246"/>
      <c r="J36" s="246"/>
      <c r="K36" s="298"/>
      <c r="L36" s="297"/>
      <c r="M36" s="246"/>
      <c r="N36" s="298"/>
      <c r="O36" s="297"/>
      <c r="P36" s="246"/>
      <c r="Q36" s="246"/>
      <c r="R36" s="246"/>
      <c r="S36" s="246"/>
      <c r="T36" s="312"/>
      <c r="U36" s="303"/>
      <c r="V36" s="246"/>
      <c r="W36" s="246"/>
      <c r="X36" s="246"/>
      <c r="Y36" s="298"/>
      <c r="Z36" s="297"/>
      <c r="AA36" s="298"/>
      <c r="AB36" s="307"/>
      <c r="AE36" s="315"/>
      <c r="AF36" s="315"/>
      <c r="AG36" s="315"/>
      <c r="AJ36" s="318" t="s">
        <v>106</v>
      </c>
      <c r="AK36" s="319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</row>
    <row r="37" spans="1:49" ht="14.25" customHeight="1" x14ac:dyDescent="0.25">
      <c r="A37" s="299"/>
      <c r="B37" s="300"/>
      <c r="C37" s="301"/>
      <c r="D37" s="299"/>
      <c r="E37" s="301"/>
      <c r="F37" s="299"/>
      <c r="G37" s="300"/>
      <c r="H37" s="300"/>
      <c r="I37" s="300"/>
      <c r="J37" s="300"/>
      <c r="K37" s="301"/>
      <c r="L37" s="299"/>
      <c r="M37" s="300"/>
      <c r="N37" s="301"/>
      <c r="O37" s="299"/>
      <c r="P37" s="300"/>
      <c r="Q37" s="300"/>
      <c r="R37" s="300"/>
      <c r="S37" s="300"/>
      <c r="T37" s="313"/>
      <c r="U37" s="304"/>
      <c r="V37" s="300"/>
      <c r="W37" s="300"/>
      <c r="X37" s="300"/>
      <c r="Y37" s="301"/>
      <c r="Z37" s="299"/>
      <c r="AA37" s="301"/>
      <c r="AB37" s="308"/>
      <c r="AE37" s="315"/>
      <c r="AF37" s="315"/>
      <c r="AG37" s="315"/>
      <c r="AJ37" s="241"/>
      <c r="AK37" s="320">
        <v>1850</v>
      </c>
      <c r="AL37" s="246"/>
      <c r="AM37" s="246"/>
      <c r="AN37" s="246"/>
      <c r="AO37" s="246"/>
      <c r="AP37" s="246"/>
      <c r="AQ37" s="246"/>
      <c r="AR37" s="285" t="s">
        <v>107</v>
      </c>
      <c r="AS37" s="283"/>
      <c r="AT37" s="321" t="s">
        <v>108</v>
      </c>
      <c r="AU37" s="285" t="s">
        <v>109</v>
      </c>
      <c r="AV37" s="283"/>
      <c r="AW37" s="283"/>
    </row>
    <row r="38" spans="1:49" ht="4.5" customHeight="1" x14ac:dyDescent="0.25">
      <c r="A38" s="257"/>
      <c r="B38" s="258"/>
      <c r="C38" s="259"/>
      <c r="D38" s="266"/>
      <c r="E38" s="259"/>
      <c r="F38" s="267"/>
      <c r="G38" s="258"/>
      <c r="H38" s="258"/>
      <c r="I38" s="258"/>
      <c r="J38" s="258"/>
      <c r="K38" s="259"/>
      <c r="L38" s="257"/>
      <c r="M38" s="258"/>
      <c r="N38" s="259"/>
      <c r="O38" s="267"/>
      <c r="P38" s="258"/>
      <c r="Q38" s="258"/>
      <c r="R38" s="258"/>
      <c r="S38" s="258"/>
      <c r="T38" s="259"/>
      <c r="U38" s="268" t="s">
        <v>179</v>
      </c>
      <c r="V38" s="258"/>
      <c r="W38" s="258"/>
      <c r="X38" s="258"/>
      <c r="Y38" s="259"/>
      <c r="Z38" s="267"/>
      <c r="AA38" s="259"/>
      <c r="AB38" s="323"/>
      <c r="AE38" s="315"/>
      <c r="AF38" s="315"/>
      <c r="AG38" s="315"/>
      <c r="AJ38" s="241"/>
      <c r="AK38" s="300"/>
      <c r="AL38" s="300"/>
      <c r="AM38" s="300"/>
      <c r="AN38" s="300"/>
      <c r="AO38" s="300"/>
      <c r="AP38" s="300"/>
      <c r="AQ38" s="300"/>
      <c r="AR38" s="283"/>
      <c r="AS38" s="283"/>
      <c r="AT38" s="322"/>
      <c r="AU38" s="283"/>
      <c r="AV38" s="283"/>
      <c r="AW38" s="283"/>
    </row>
    <row r="39" spans="1:49" ht="2.25" customHeight="1" x14ac:dyDescent="0.25">
      <c r="A39" s="260"/>
      <c r="B39" s="261"/>
      <c r="C39" s="262"/>
      <c r="D39" s="260"/>
      <c r="E39" s="262"/>
      <c r="F39" s="260"/>
      <c r="G39" s="261"/>
      <c r="H39" s="261"/>
      <c r="I39" s="261"/>
      <c r="J39" s="261"/>
      <c r="K39" s="262"/>
      <c r="L39" s="260"/>
      <c r="M39" s="261"/>
      <c r="N39" s="262"/>
      <c r="O39" s="260"/>
      <c r="P39" s="261"/>
      <c r="Q39" s="261"/>
      <c r="R39" s="261"/>
      <c r="S39" s="261"/>
      <c r="T39" s="262"/>
      <c r="U39" s="260"/>
      <c r="V39" s="261"/>
      <c r="W39" s="261"/>
      <c r="X39" s="261"/>
      <c r="Y39" s="262"/>
      <c r="Z39" s="260"/>
      <c r="AA39" s="262"/>
      <c r="AB39" s="324"/>
      <c r="AE39" s="315"/>
      <c r="AF39" s="315"/>
      <c r="AG39" s="315"/>
      <c r="AJ39" s="326"/>
      <c r="AK39" s="327"/>
      <c r="AL39" s="327"/>
      <c r="AM39" s="327"/>
      <c r="AN39" s="327"/>
      <c r="AO39" s="327"/>
      <c r="AP39" s="327"/>
      <c r="AQ39" s="327"/>
      <c r="AR39" s="283"/>
      <c r="AS39" s="283"/>
      <c r="AT39" s="254"/>
      <c r="AU39" s="283"/>
      <c r="AV39" s="283"/>
      <c r="AW39" s="283"/>
    </row>
    <row r="40" spans="1:49" ht="7.7" customHeight="1" x14ac:dyDescent="0.25">
      <c r="A40" s="263"/>
      <c r="B40" s="264"/>
      <c r="C40" s="265"/>
      <c r="D40" s="263"/>
      <c r="E40" s="265"/>
      <c r="F40" s="263"/>
      <c r="G40" s="264"/>
      <c r="H40" s="264"/>
      <c r="I40" s="264"/>
      <c r="J40" s="264"/>
      <c r="K40" s="265"/>
      <c r="L40" s="263"/>
      <c r="M40" s="264"/>
      <c r="N40" s="265"/>
      <c r="O40" s="263"/>
      <c r="P40" s="264"/>
      <c r="Q40" s="264"/>
      <c r="R40" s="264"/>
      <c r="S40" s="264"/>
      <c r="T40" s="265"/>
      <c r="U40" s="263"/>
      <c r="V40" s="264"/>
      <c r="W40" s="264"/>
      <c r="X40" s="264"/>
      <c r="Y40" s="265"/>
      <c r="Z40" s="263"/>
      <c r="AA40" s="265"/>
      <c r="AB40" s="325"/>
      <c r="AE40" s="315"/>
      <c r="AF40" s="315"/>
      <c r="AG40" s="315"/>
      <c r="AJ40" s="327"/>
      <c r="AK40" s="327"/>
      <c r="AL40" s="327"/>
      <c r="AM40" s="327"/>
      <c r="AN40" s="327"/>
      <c r="AO40" s="327"/>
      <c r="AP40" s="327"/>
      <c r="AQ40" s="327"/>
      <c r="AR40" s="290"/>
      <c r="AS40" s="273"/>
      <c r="AT40" s="273"/>
      <c r="AU40" s="290"/>
      <c r="AV40" s="273"/>
      <c r="AW40" s="273"/>
    </row>
    <row r="41" spans="1:49" ht="0.75" customHeight="1" x14ac:dyDescent="0.25">
      <c r="AE41" s="315"/>
      <c r="AF41" s="315"/>
      <c r="AG41" s="315"/>
      <c r="AJ41" s="328"/>
      <c r="AK41" s="328"/>
      <c r="AL41" s="328"/>
      <c r="AM41" s="328"/>
      <c r="AN41" s="328"/>
      <c r="AO41" s="328"/>
      <c r="AP41" s="328"/>
      <c r="AQ41" s="328"/>
      <c r="AR41" s="256"/>
      <c r="AS41" s="256"/>
      <c r="AT41" s="256"/>
      <c r="AU41" s="256"/>
      <c r="AV41" s="256"/>
      <c r="AW41" s="256"/>
    </row>
    <row r="42" spans="1:49" ht="7.7" customHeight="1" x14ac:dyDescent="0.25">
      <c r="AE42" s="315"/>
      <c r="AF42" s="315"/>
      <c r="AG42" s="315"/>
      <c r="AJ42" s="378" t="s">
        <v>181</v>
      </c>
      <c r="AK42" s="379"/>
      <c r="AL42" s="379"/>
      <c r="AM42" s="379"/>
      <c r="AN42" s="379"/>
      <c r="AO42" s="379"/>
      <c r="AP42" s="379"/>
      <c r="AQ42" s="379"/>
      <c r="AR42" s="379"/>
      <c r="AS42" s="379"/>
      <c r="AT42" s="379"/>
      <c r="AU42" s="379"/>
      <c r="AV42" s="379"/>
      <c r="AW42" s="379"/>
    </row>
    <row r="43" spans="1:49" ht="3" customHeight="1" x14ac:dyDescent="0.25">
      <c r="A43" s="269" t="s">
        <v>90</v>
      </c>
      <c r="B43" s="241"/>
      <c r="C43" s="241"/>
      <c r="D43" s="241"/>
      <c r="E43" s="241"/>
      <c r="F43" s="270" t="s">
        <v>198</v>
      </c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E43" s="315"/>
      <c r="AF43" s="315"/>
      <c r="AG43" s="315"/>
      <c r="AJ43" s="380"/>
      <c r="AK43" s="380"/>
      <c r="AL43" s="380"/>
      <c r="AM43" s="380"/>
      <c r="AN43" s="380"/>
      <c r="AO43" s="380"/>
      <c r="AP43" s="380"/>
      <c r="AQ43" s="380"/>
      <c r="AR43" s="380"/>
      <c r="AS43" s="380"/>
      <c r="AT43" s="380"/>
      <c r="AU43" s="380"/>
      <c r="AV43" s="380"/>
      <c r="AW43" s="380"/>
    </row>
    <row r="44" spans="1:49" ht="8.1" customHeight="1" x14ac:dyDescent="0.25">
      <c r="A44" s="241"/>
      <c r="B44" s="241"/>
      <c r="C44" s="241"/>
      <c r="D44" s="241"/>
      <c r="E44" s="24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E44" s="315"/>
      <c r="AF44" s="315"/>
      <c r="AG44" s="315"/>
      <c r="AJ44" s="254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</row>
    <row r="45" spans="1:49" ht="1.9" customHeight="1" x14ac:dyDescent="0.25">
      <c r="A45" s="241"/>
      <c r="B45" s="241"/>
      <c r="C45" s="241"/>
      <c r="D45" s="241"/>
      <c r="E45" s="24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F45" s="274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</row>
    <row r="46" spans="1:49" ht="0.75" customHeight="1" x14ac:dyDescent="0.25"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F46" s="275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</row>
    <row r="47" spans="1:49" ht="0.75" customHeight="1" x14ac:dyDescent="0.25"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F47" s="275"/>
      <c r="AJ47" s="280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</row>
    <row r="48" spans="1:49" ht="9.9499999999999993" customHeight="1" x14ac:dyDescent="0.25"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F48" s="275"/>
      <c r="AJ48" s="284"/>
      <c r="AK48" s="256"/>
      <c r="AL48" s="256"/>
      <c r="AM48" s="256"/>
      <c r="AN48" s="256"/>
      <c r="AO48" s="256"/>
      <c r="AP48" s="256"/>
      <c r="AQ48" s="256"/>
      <c r="AR48" s="285" t="s">
        <v>107</v>
      </c>
      <c r="AS48" s="283"/>
      <c r="AT48" s="77"/>
      <c r="AU48" s="285" t="s">
        <v>109</v>
      </c>
      <c r="AV48" s="283"/>
      <c r="AW48" s="283"/>
    </row>
    <row r="49" spans="1:49" ht="1.5" customHeight="1" x14ac:dyDescent="0.25"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F49" s="275"/>
      <c r="AJ49" s="286" t="s">
        <v>110</v>
      </c>
      <c r="AK49" s="255"/>
      <c r="AL49" s="255"/>
      <c r="AM49" s="255"/>
      <c r="AN49" s="255"/>
      <c r="AR49" s="283"/>
      <c r="AS49" s="283"/>
      <c r="AU49" s="283"/>
      <c r="AV49" s="283"/>
      <c r="AW49" s="283"/>
    </row>
    <row r="50" spans="1:49" ht="0.75" customHeight="1" x14ac:dyDescent="0.25"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F50" s="275"/>
      <c r="AJ50" s="241"/>
      <c r="AK50" s="241"/>
      <c r="AL50" s="241"/>
      <c r="AM50" s="241"/>
      <c r="AN50" s="241"/>
    </row>
    <row r="51" spans="1:49" ht="9.1999999999999993" customHeight="1" x14ac:dyDescent="0.25">
      <c r="A51" s="269" t="s">
        <v>97</v>
      </c>
      <c r="B51" s="241"/>
      <c r="C51" s="241"/>
      <c r="D51" s="241"/>
      <c r="E51" s="252" t="str">
        <f>Договор!A2</f>
        <v>ДОГОВОР  НА ОКАЗАНИЕ УСЛУГ №</v>
      </c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3" t="s">
        <v>197</v>
      </c>
      <c r="U51" s="253"/>
      <c r="V51" s="346" t="s">
        <v>171</v>
      </c>
      <c r="W51" s="347">
        <f>дата_договора</f>
        <v>43649</v>
      </c>
      <c r="X51" s="347"/>
      <c r="Y51" s="347"/>
      <c r="Z51" s="347"/>
      <c r="AA51" s="347"/>
      <c r="AB51" s="347"/>
      <c r="AF51" s="275"/>
      <c r="AJ51" s="241"/>
      <c r="AK51" s="241"/>
      <c r="AL51" s="241"/>
      <c r="AM51" s="241"/>
      <c r="AN51" s="241"/>
      <c r="AP51" s="290" t="s">
        <v>14</v>
      </c>
      <c r="AQ51" s="273"/>
      <c r="AR51" s="273"/>
      <c r="AS51" s="273"/>
      <c r="AT51" s="273"/>
      <c r="AU51" s="273"/>
      <c r="AV51" s="273"/>
      <c r="AW51" s="273"/>
    </row>
    <row r="52" spans="1:49" ht="3.75" customHeight="1" x14ac:dyDescent="0.25">
      <c r="A52" s="241"/>
      <c r="B52" s="241"/>
      <c r="C52" s="241"/>
      <c r="D52" s="241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3"/>
      <c r="U52" s="253"/>
      <c r="V52" s="346"/>
      <c r="W52" s="347"/>
      <c r="X52" s="347"/>
      <c r="Y52" s="347"/>
      <c r="Z52" s="347"/>
      <c r="AA52" s="347"/>
      <c r="AB52" s="347"/>
      <c r="AF52" s="275"/>
      <c r="AP52" s="256"/>
      <c r="AQ52" s="256"/>
      <c r="AR52" s="256"/>
      <c r="AS52" s="256"/>
      <c r="AT52" s="256"/>
      <c r="AU52" s="256"/>
      <c r="AV52" s="256"/>
      <c r="AW52" s="256"/>
    </row>
    <row r="53" spans="1:49" ht="0.75" customHeight="1" x14ac:dyDescent="0.25">
      <c r="A53" s="241"/>
      <c r="B53" s="241"/>
      <c r="C53" s="241"/>
      <c r="D53" s="24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3"/>
      <c r="U53" s="253"/>
      <c r="V53" s="64"/>
      <c r="W53" s="64"/>
      <c r="X53" s="64"/>
      <c r="Y53" s="64"/>
      <c r="Z53" s="64"/>
      <c r="AA53" s="64"/>
      <c r="AB53" s="64"/>
      <c r="AF53" s="275"/>
    </row>
    <row r="54" spans="1:49" ht="0.75" customHeight="1" x14ac:dyDescent="0.25">
      <c r="A54" s="241"/>
      <c r="B54" s="241"/>
      <c r="C54" s="241"/>
      <c r="D54" s="241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65"/>
      <c r="U54" s="65"/>
      <c r="V54" s="65"/>
      <c r="W54" s="65"/>
      <c r="X54" s="65"/>
      <c r="Y54" s="65"/>
      <c r="Z54" s="65"/>
      <c r="AA54" s="65"/>
      <c r="AB54" s="65"/>
      <c r="AF54" s="275"/>
      <c r="AJ54" s="290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</row>
    <row r="55" spans="1:49" ht="0.75" customHeight="1" x14ac:dyDescent="0.25">
      <c r="A55" s="241"/>
      <c r="B55" s="241"/>
      <c r="C55" s="241"/>
      <c r="D55" s="241"/>
      <c r="F55" s="276" t="s">
        <v>200</v>
      </c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F55" s="275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</row>
    <row r="56" spans="1:49" ht="9.1999999999999993" customHeight="1" x14ac:dyDescent="0.25"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F56" s="275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</row>
    <row r="57" spans="1:49" ht="3" customHeight="1" x14ac:dyDescent="0.25"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F57" s="275"/>
    </row>
    <row r="58" spans="1:49" ht="13.5" customHeight="1" x14ac:dyDescent="0.25">
      <c r="A58" s="269" t="s">
        <v>106</v>
      </c>
      <c r="C58" s="261" t="s">
        <v>180</v>
      </c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F58" s="275"/>
      <c r="AJ58" s="291" t="s">
        <v>111</v>
      </c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</row>
    <row r="59" spans="1:49" ht="0.75" customHeight="1" x14ac:dyDescent="0.25">
      <c r="A59" s="241"/>
      <c r="C59" s="293" t="s">
        <v>112</v>
      </c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F59" s="275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</row>
    <row r="60" spans="1:49" ht="2.25" customHeight="1" x14ac:dyDescent="0.25"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F60" s="275"/>
    </row>
    <row r="61" spans="1:49" ht="1.5" customHeight="1" x14ac:dyDescent="0.25"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F61" s="275"/>
      <c r="AJ61" s="294" t="s">
        <v>113</v>
      </c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</row>
    <row r="62" spans="1:49" ht="3" customHeight="1" x14ac:dyDescent="0.25">
      <c r="A62" s="269" t="s">
        <v>110</v>
      </c>
      <c r="B62" s="241"/>
      <c r="C62" s="241"/>
      <c r="D62" s="241"/>
      <c r="E62" s="241"/>
      <c r="F62" s="28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76"/>
      <c r="W62" s="287"/>
      <c r="X62" s="277"/>
      <c r="Y62" s="277"/>
      <c r="Z62" s="277"/>
      <c r="AA62" s="283"/>
      <c r="AB62" s="283"/>
      <c r="AF62" s="275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</row>
    <row r="63" spans="1:49" ht="2.25" customHeight="1" x14ac:dyDescent="0.25">
      <c r="A63" s="241"/>
      <c r="B63" s="241"/>
      <c r="C63" s="241"/>
      <c r="D63" s="241"/>
      <c r="E63" s="241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88"/>
      <c r="W63" s="278"/>
      <c r="X63" s="278"/>
      <c r="Y63" s="278"/>
      <c r="Z63" s="278"/>
      <c r="AA63" s="288"/>
      <c r="AB63" s="278"/>
      <c r="AF63" s="275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</row>
    <row r="64" spans="1:49" ht="3" customHeight="1" x14ac:dyDescent="0.25">
      <c r="A64" s="241"/>
      <c r="B64" s="241"/>
      <c r="C64" s="241"/>
      <c r="D64" s="241"/>
      <c r="E64" s="241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88"/>
      <c r="W64" s="278"/>
      <c r="X64" s="278"/>
      <c r="Y64" s="278"/>
      <c r="Z64" s="278"/>
      <c r="AA64" s="278"/>
      <c r="AB64" s="278"/>
      <c r="AF64" s="275"/>
    </row>
    <row r="65" spans="1:49" ht="4.5" customHeight="1" x14ac:dyDescent="0.25">
      <c r="A65" s="241"/>
      <c r="B65" s="241"/>
      <c r="C65" s="241"/>
      <c r="D65" s="241"/>
      <c r="E65" s="241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89"/>
      <c r="W65" s="279"/>
      <c r="X65" s="279"/>
      <c r="Y65" s="279"/>
      <c r="Z65" s="279"/>
      <c r="AA65" s="279"/>
      <c r="AB65" s="279"/>
      <c r="AF65" s="275"/>
      <c r="AJ65" s="240" t="s">
        <v>114</v>
      </c>
      <c r="AK65" s="241"/>
      <c r="AL65" s="241"/>
      <c r="AM65" s="241"/>
      <c r="AN65" s="241"/>
      <c r="AO65" s="241"/>
      <c r="AP65" s="241"/>
    </row>
    <row r="66" spans="1:49" ht="6.95" customHeight="1" x14ac:dyDescent="0.25">
      <c r="A66" s="269" t="s">
        <v>115</v>
      </c>
      <c r="B66" s="241"/>
      <c r="C66" s="241"/>
      <c r="D66" s="241"/>
      <c r="E66" s="241"/>
      <c r="F66" s="281" t="s">
        <v>14</v>
      </c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F66" s="275"/>
      <c r="AJ66" s="241"/>
      <c r="AK66" s="241"/>
      <c r="AL66" s="241"/>
      <c r="AM66" s="241"/>
      <c r="AN66" s="241"/>
      <c r="AO66" s="241"/>
      <c r="AP66" s="241"/>
    </row>
    <row r="67" spans="1:49" ht="6.2" customHeight="1" x14ac:dyDescent="0.25">
      <c r="A67" s="241"/>
      <c r="B67" s="241"/>
      <c r="C67" s="241"/>
      <c r="D67" s="241"/>
      <c r="E67" s="241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F67" s="275"/>
      <c r="AQ67" s="244" t="s">
        <v>116</v>
      </c>
      <c r="AR67" s="245"/>
      <c r="AS67" s="245"/>
      <c r="AT67" s="245"/>
      <c r="AU67" s="245"/>
    </row>
    <row r="68" spans="1:49" ht="1.5" customHeight="1" x14ac:dyDescent="0.25">
      <c r="F68" s="281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F68" s="275"/>
      <c r="AQ68" s="246"/>
      <c r="AR68" s="246"/>
      <c r="AS68" s="246"/>
      <c r="AT68" s="246"/>
      <c r="AU68" s="246"/>
    </row>
    <row r="69" spans="1:49" ht="11.45" customHeight="1" x14ac:dyDescent="0.25"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F69" s="275"/>
      <c r="AJ69" s="282" t="s">
        <v>58</v>
      </c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</row>
    <row r="70" spans="1:49" ht="6.95" customHeight="1" x14ac:dyDescent="0.25">
      <c r="AF70" s="275"/>
      <c r="AJ70" s="247" t="s">
        <v>117</v>
      </c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</row>
    <row r="71" spans="1:49" ht="3" customHeight="1" x14ac:dyDescent="0.25">
      <c r="AF71" s="275"/>
    </row>
    <row r="72" spans="1:49" ht="0.75" customHeight="1" x14ac:dyDescent="0.25">
      <c r="A72" s="240" t="s">
        <v>114</v>
      </c>
      <c r="B72" s="241"/>
      <c r="C72" s="241"/>
      <c r="D72" s="241"/>
      <c r="E72" s="241"/>
      <c r="F72" s="241"/>
      <c r="G72" s="241"/>
      <c r="H72" s="241"/>
      <c r="Q72" s="242" t="s">
        <v>58</v>
      </c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F72" s="275"/>
    </row>
    <row r="73" spans="1:49" ht="10.7" customHeight="1" x14ac:dyDescent="0.25">
      <c r="A73" s="241"/>
      <c r="B73" s="241"/>
      <c r="C73" s="241"/>
      <c r="D73" s="241"/>
      <c r="E73" s="241"/>
      <c r="F73" s="241"/>
      <c r="G73" s="241"/>
      <c r="H73" s="241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F73" s="275"/>
      <c r="AJ73" s="248" t="s">
        <v>118</v>
      </c>
      <c r="AK73" s="241"/>
    </row>
    <row r="74" spans="1:49" ht="0.75" customHeight="1" x14ac:dyDescent="0.25">
      <c r="K74" s="244" t="s">
        <v>116</v>
      </c>
      <c r="L74" s="245"/>
      <c r="M74" s="245"/>
      <c r="Q74" s="247" t="s">
        <v>117</v>
      </c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F74" s="275"/>
      <c r="AJ74" s="241"/>
      <c r="AK74" s="241"/>
    </row>
    <row r="75" spans="1:49" ht="6.2" customHeight="1" x14ac:dyDescent="0.25">
      <c r="K75" s="246"/>
      <c r="L75" s="246"/>
      <c r="M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F75" s="275"/>
      <c r="AL75" s="244" t="s">
        <v>116</v>
      </c>
      <c r="AM75" s="245"/>
      <c r="AN75" s="245"/>
      <c r="AO75" s="245"/>
      <c r="AP75" s="245"/>
      <c r="AQ75" s="245"/>
      <c r="AR75" s="245"/>
    </row>
    <row r="76" spans="1:49" ht="0.75" customHeight="1" x14ac:dyDescent="0.25">
      <c r="K76" s="246"/>
      <c r="L76" s="246"/>
      <c r="M76" s="246"/>
      <c r="AF76" s="275"/>
      <c r="AL76" s="246"/>
      <c r="AM76" s="246"/>
      <c r="AN76" s="246"/>
      <c r="AO76" s="246"/>
      <c r="AP76" s="246"/>
      <c r="AQ76" s="246"/>
      <c r="AR76" s="246"/>
    </row>
    <row r="77" spans="1:49" ht="0.75" customHeight="1" x14ac:dyDescent="0.25">
      <c r="AF77" s="275"/>
      <c r="AL77" s="246"/>
      <c r="AM77" s="246"/>
      <c r="AN77" s="246"/>
      <c r="AO77" s="246"/>
      <c r="AP77" s="246"/>
      <c r="AQ77" s="246"/>
      <c r="AR77" s="246"/>
    </row>
    <row r="78" spans="1:49" ht="3" customHeight="1" x14ac:dyDescent="0.25">
      <c r="AF78" s="275"/>
    </row>
    <row r="79" spans="1:49" ht="0.75" customHeight="1" x14ac:dyDescent="0.25">
      <c r="A79" s="240" t="s">
        <v>119</v>
      </c>
      <c r="B79" s="241"/>
      <c r="C79" s="241"/>
      <c r="D79" s="241"/>
      <c r="E79" s="241"/>
      <c r="F79" s="241"/>
      <c r="G79" s="241"/>
      <c r="Q79" s="242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F79" s="275"/>
    </row>
    <row r="80" spans="1:49" ht="10.7" customHeight="1" x14ac:dyDescent="0.25">
      <c r="A80" s="241"/>
      <c r="B80" s="241"/>
      <c r="C80" s="241"/>
      <c r="D80" s="241"/>
      <c r="E80" s="241"/>
      <c r="F80" s="241"/>
      <c r="G80" s="241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F80" s="275"/>
      <c r="AJ80" s="242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</row>
    <row r="81" spans="10:49" ht="0.75" customHeight="1" x14ac:dyDescent="0.25">
      <c r="J81" s="244" t="s">
        <v>116</v>
      </c>
      <c r="K81" s="245"/>
      <c r="L81" s="245"/>
      <c r="AF81" s="275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0:49" ht="6.95" customHeight="1" x14ac:dyDescent="0.25">
      <c r="J82" s="246"/>
      <c r="K82" s="246"/>
      <c r="L82" s="246"/>
      <c r="Q82" s="247" t="s">
        <v>117</v>
      </c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F82" s="275"/>
      <c r="AJ82" s="247" t="s">
        <v>117</v>
      </c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</row>
  </sheetData>
  <mergeCells count="112">
    <mergeCell ref="AJ14:AJ15"/>
    <mergeCell ref="AK14:AW15"/>
    <mergeCell ref="V51:V52"/>
    <mergeCell ref="W51:AB52"/>
    <mergeCell ref="A1:AB1"/>
    <mergeCell ref="AF1:AF33"/>
    <mergeCell ref="AI1:AV3"/>
    <mergeCell ref="Y3:AC5"/>
    <mergeCell ref="AJ4:AW6"/>
    <mergeCell ref="A5:Q11"/>
    <mergeCell ref="S6:W8"/>
    <mergeCell ref="Y6:AC8"/>
    <mergeCell ref="AJ8:AW9"/>
    <mergeCell ref="T9:W11"/>
    <mergeCell ref="Y9:AC11"/>
    <mergeCell ref="AJ11:AW12"/>
    <mergeCell ref="A12:N14"/>
    <mergeCell ref="Y12:AC18"/>
    <mergeCell ref="O14:Q18"/>
    <mergeCell ref="A15:N18"/>
    <mergeCell ref="AJ17:AM20"/>
    <mergeCell ref="AN18:AW20"/>
    <mergeCell ref="A19:O19"/>
    <mergeCell ref="AJ21:AW22"/>
    <mergeCell ref="U22:Y24"/>
    <mergeCell ref="Z22:AB24"/>
    <mergeCell ref="AJ23:AW23"/>
    <mergeCell ref="AJ24:AW25"/>
    <mergeCell ref="A25:Q28"/>
    <mergeCell ref="U25:Y28"/>
    <mergeCell ref="Z25:AB28"/>
    <mergeCell ref="AJ27:AL29"/>
    <mergeCell ref="AN28:AW29"/>
    <mergeCell ref="AU31:AW31"/>
    <mergeCell ref="AJ32:AW34"/>
    <mergeCell ref="D33:E37"/>
    <mergeCell ref="F33:K37"/>
    <mergeCell ref="L33:N37"/>
    <mergeCell ref="O33:T37"/>
    <mergeCell ref="AE34:AG44"/>
    <mergeCell ref="AJ35:AW35"/>
    <mergeCell ref="AJ36:AJ38"/>
    <mergeCell ref="AK36:AW36"/>
    <mergeCell ref="D31:T32"/>
    <mergeCell ref="U31:Y37"/>
    <mergeCell ref="Z31:AA37"/>
    <mergeCell ref="AB31:AB37"/>
    <mergeCell ref="AJ31:AT31"/>
    <mergeCell ref="AK37:AQ38"/>
    <mergeCell ref="AR37:AS39"/>
    <mergeCell ref="AT37:AT38"/>
    <mergeCell ref="AT39:AT41"/>
    <mergeCell ref="AU37:AW39"/>
    <mergeCell ref="A38:C40"/>
    <mergeCell ref="D38:E40"/>
    <mergeCell ref="F38:K40"/>
    <mergeCell ref="L38:N40"/>
    <mergeCell ref="O38:T40"/>
    <mergeCell ref="U38:Y40"/>
    <mergeCell ref="Z38:AA40"/>
    <mergeCell ref="AB38:AB40"/>
    <mergeCell ref="AJ39:AQ41"/>
    <mergeCell ref="A31:C37"/>
    <mergeCell ref="AR40:AS41"/>
    <mergeCell ref="AU40:AW41"/>
    <mergeCell ref="AJ42:AW43"/>
    <mergeCell ref="A43:E45"/>
    <mergeCell ref="F43:AB45"/>
    <mergeCell ref="AJ44:AW46"/>
    <mergeCell ref="AF45:AF82"/>
    <mergeCell ref="F46:AB49"/>
    <mergeCell ref="AJ47:AW47"/>
    <mergeCell ref="AJ48:AQ48"/>
    <mergeCell ref="AR48:AS49"/>
    <mergeCell ref="AU48:AW49"/>
    <mergeCell ref="AJ49:AN51"/>
    <mergeCell ref="A51:D55"/>
    <mergeCell ref="E51:S54"/>
    <mergeCell ref="T51:U53"/>
    <mergeCell ref="AP51:AW52"/>
    <mergeCell ref="AJ54:AW56"/>
    <mergeCell ref="F55:AB57"/>
    <mergeCell ref="AA63:AB65"/>
    <mergeCell ref="AJ65:AP66"/>
    <mergeCell ref="A66:E67"/>
    <mergeCell ref="F66:AB67"/>
    <mergeCell ref="AQ67:AU68"/>
    <mergeCell ref="F68:AB69"/>
    <mergeCell ref="AJ69:AW69"/>
    <mergeCell ref="A58:A59"/>
    <mergeCell ref="C58:AB58"/>
    <mergeCell ref="AJ58:AW59"/>
    <mergeCell ref="C59:AB61"/>
    <mergeCell ref="AJ61:AW63"/>
    <mergeCell ref="A62:E65"/>
    <mergeCell ref="F62:U65"/>
    <mergeCell ref="W62:Z65"/>
    <mergeCell ref="AA62:AB62"/>
    <mergeCell ref="V63:V65"/>
    <mergeCell ref="A79:G80"/>
    <mergeCell ref="Q79:AB80"/>
    <mergeCell ref="AJ80:AW81"/>
    <mergeCell ref="J81:L82"/>
    <mergeCell ref="Q82:AB82"/>
    <mergeCell ref="AJ82:AW82"/>
    <mergeCell ref="AJ70:AW70"/>
    <mergeCell ref="A72:H73"/>
    <mergeCell ref="Q72:AB73"/>
    <mergeCell ref="AJ73:AK74"/>
    <mergeCell ref="K74:M76"/>
    <mergeCell ref="Q74:AB75"/>
    <mergeCell ref="AL75:AR77"/>
  </mergeCells>
  <hyperlinks>
    <hyperlink ref="A1" r:id="rId1" display="http://sportgoal.net/Унифицированная форма № КО-1_x000a_Утверждена постановлением Госкомстата_x000a_России от 18.08.98 г. № 88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63"/>
  <sheetViews>
    <sheetView workbookViewId="0">
      <selection activeCell="F9" sqref="F9"/>
    </sheetView>
  </sheetViews>
  <sheetFormatPr defaultColWidth="9.140625" defaultRowHeight="15.75" x14ac:dyDescent="0.25"/>
  <cols>
    <col min="1" max="1" width="3.7109375" style="1" customWidth="1"/>
    <col min="2" max="2" width="25" style="1" customWidth="1"/>
    <col min="3" max="3" width="19" style="1" customWidth="1"/>
    <col min="4" max="4" width="7.140625" style="1" customWidth="1"/>
    <col min="5" max="5" width="39" style="1" customWidth="1"/>
    <col min="6" max="16384" width="9.140625" style="1"/>
  </cols>
  <sheetData>
    <row r="2" spans="1:9" x14ac:dyDescent="0.25">
      <c r="A2" s="179" t="s">
        <v>61</v>
      </c>
      <c r="B2" s="179"/>
      <c r="C2" s="179"/>
      <c r="D2" s="179"/>
      <c r="E2" s="179"/>
    </row>
    <row r="3" spans="1:9" x14ac:dyDescent="0.25">
      <c r="A3" s="179" t="s">
        <v>62</v>
      </c>
      <c r="B3" s="179"/>
      <c r="C3" s="179"/>
      <c r="D3" s="179"/>
      <c r="E3" s="179"/>
    </row>
    <row r="4" spans="1:9" x14ac:dyDescent="0.25">
      <c r="A4" s="8" t="str">
        <f>город_договора</f>
        <v>г. Новосибирск</v>
      </c>
      <c r="B4" s="8"/>
      <c r="E4" s="157">
        <f>дата_договора</f>
        <v>43649</v>
      </c>
    </row>
    <row r="6" spans="1:9" ht="87" customHeight="1" x14ac:dyDescent="0.25">
      <c r="A6" s="221" t="str">
        <f>"ООО «ВОСТОК-ТЕЛЕКОМ», именуемый в дальнейшем «Исполнитель», в лице Буйновского Игоря Борисовича, действующего на основании Устава, с одной стороны, и "&amp;ФИО&amp;" , именуемый в дальнейшем «Абонент», с другой стороны, составили настоящий Акт о том, что в соответствии с Договором на оказание услуг № "&amp;номер_договора&amp;" от "&amp;CONCATENATE(DAY(дата_договора), ".", MONTH(дата_договора), ".", YEAR(дата_договора))&amp;"г., Исполнитель передал,а Абонент принял следующее Оборудование "</f>
        <v xml:space="preserve">ООО «ВОСТОК-ТЕЛЕКОМ», именуемый в дальнейшем «Исполнитель», в лице Буйновского Игоря Борисовича, действующего на основании Устава, с одной стороны, и Сычева Елена Дмитриевна , именуемый в дальнейшем «Абонент», с другой стороны, составили настоящий Акт о том, что в соответствии с Договором на оказание услуг № 3210 от 3.7.2019г., Исполнитель передал,а Абонент принял следующее Оборудование </v>
      </c>
      <c r="B6" s="221"/>
      <c r="C6" s="221"/>
      <c r="D6" s="221"/>
      <c r="E6" s="221"/>
      <c r="F6" s="5"/>
      <c r="G6" s="5"/>
      <c r="H6" s="5"/>
      <c r="I6" s="5"/>
    </row>
    <row r="9" spans="1:9" ht="51.75" customHeight="1" x14ac:dyDescent="0.25">
      <c r="A9" s="20" t="s">
        <v>63</v>
      </c>
      <c r="B9" s="21" t="s">
        <v>64</v>
      </c>
      <c r="C9" s="21" t="s">
        <v>65</v>
      </c>
      <c r="D9" s="21" t="s">
        <v>66</v>
      </c>
      <c r="E9" s="20" t="s">
        <v>67</v>
      </c>
    </row>
    <row r="10" spans="1:9" x14ac:dyDescent="0.25">
      <c r="A10" s="6"/>
    </row>
    <row r="11" spans="1:9" ht="15.75" customHeight="1" x14ac:dyDescent="0.25">
      <c r="A11" s="229">
        <v>1</v>
      </c>
      <c r="B11" s="23" t="s">
        <v>145</v>
      </c>
      <c r="C11" s="90">
        <f>'2'!B25</f>
        <v>0</v>
      </c>
      <c r="D11" s="232">
        <v>4500</v>
      </c>
      <c r="E11" s="225" t="str">
        <f>а_полный</f>
        <v xml:space="preserve"> г. Новосибирск село Ленинское, 50 лет Октября, 27  4</v>
      </c>
    </row>
    <row r="12" spans="1:9" x14ac:dyDescent="0.25">
      <c r="A12" s="229"/>
      <c r="B12" s="61" t="s">
        <v>196</v>
      </c>
      <c r="C12" s="17" t="s">
        <v>201</v>
      </c>
      <c r="D12" s="233"/>
      <c r="E12" s="226"/>
    </row>
    <row r="13" spans="1:9" x14ac:dyDescent="0.25">
      <c r="A13" s="229">
        <v>2</v>
      </c>
      <c r="B13" s="231"/>
      <c r="C13" s="17"/>
      <c r="D13" s="229"/>
      <c r="E13" s="226"/>
    </row>
    <row r="14" spans="1:9" x14ac:dyDescent="0.25">
      <c r="A14" s="229"/>
      <c r="B14" s="231"/>
      <c r="C14" s="17"/>
      <c r="D14" s="229"/>
      <c r="E14" s="383"/>
    </row>
    <row r="15" spans="1:9" x14ac:dyDescent="0.25">
      <c r="A15" s="229">
        <v>3</v>
      </c>
      <c r="B15" s="231"/>
      <c r="C15" s="19"/>
      <c r="D15" s="229"/>
      <c r="E15" s="231"/>
    </row>
    <row r="16" spans="1:9" x14ac:dyDescent="0.25">
      <c r="A16" s="230"/>
      <c r="B16" s="230"/>
      <c r="C16" s="57"/>
      <c r="D16" s="230"/>
      <c r="E16" s="230"/>
      <c r="F16" s="56"/>
      <c r="G16" s="56"/>
      <c r="H16" s="56"/>
      <c r="I16" s="56"/>
    </row>
    <row r="17" spans="1:5" x14ac:dyDescent="0.25">
      <c r="A17" s="18"/>
      <c r="B17" s="89"/>
      <c r="C17" s="13"/>
      <c r="D17" s="89"/>
      <c r="E17" s="89"/>
    </row>
    <row r="18" spans="1:5" x14ac:dyDescent="0.25">
      <c r="A18" s="18"/>
      <c r="B18" s="89"/>
      <c r="C18" s="13"/>
      <c r="D18" s="89"/>
      <c r="E18" s="89"/>
    </row>
    <row r="19" spans="1:5" ht="51" customHeight="1" x14ac:dyDescent="0.25">
      <c r="A19" s="18"/>
      <c r="B19" s="89"/>
      <c r="C19" s="13"/>
      <c r="D19" s="89"/>
      <c r="E19" s="89"/>
    </row>
    <row r="20" spans="1:5" x14ac:dyDescent="0.25">
      <c r="A20" s="18"/>
      <c r="B20" s="89"/>
      <c r="C20" s="13"/>
      <c r="D20" s="89"/>
      <c r="E20" s="89"/>
    </row>
    <row r="21" spans="1:5" x14ac:dyDescent="0.25">
      <c r="A21" s="18"/>
      <c r="B21" s="89"/>
      <c r="C21" s="13"/>
      <c r="D21" s="89"/>
      <c r="E21" s="89"/>
    </row>
    <row r="22" spans="1:5" x14ac:dyDescent="0.25">
      <c r="B22" s="88" t="s">
        <v>69</v>
      </c>
      <c r="E22" s="88" t="s">
        <v>70</v>
      </c>
    </row>
    <row r="23" spans="1:5" x14ac:dyDescent="0.25">
      <c r="A23" s="6"/>
    </row>
    <row r="24" spans="1:5" x14ac:dyDescent="0.25">
      <c r="A24" s="6"/>
      <c r="B24" s="89" t="s">
        <v>57</v>
      </c>
      <c r="E24" s="87" t="s">
        <v>57</v>
      </c>
    </row>
    <row r="25" spans="1:5" x14ac:dyDescent="0.25">
      <c r="B25" s="87" t="s">
        <v>59</v>
      </c>
      <c r="C25" s="8"/>
      <c r="E25" s="87" t="s">
        <v>59</v>
      </c>
    </row>
    <row r="26" spans="1:5" x14ac:dyDescent="0.25">
      <c r="B26" s="8" t="s">
        <v>30</v>
      </c>
      <c r="C26" s="8"/>
      <c r="E26" s="158" t="str">
        <f>ФИО</f>
        <v>Сычева Елена Дмитриевна</v>
      </c>
    </row>
    <row r="30" spans="1:5" x14ac:dyDescent="0.25">
      <c r="B30" s="89" t="s">
        <v>60</v>
      </c>
    </row>
    <row r="40" spans="5:5" x14ac:dyDescent="0.25">
      <c r="E40" s="8"/>
    </row>
    <row r="63" spans="3:22" x14ac:dyDescent="0.25"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</row>
  </sheetData>
  <mergeCells count="13">
    <mergeCell ref="A2:E2"/>
    <mergeCell ref="A3:E3"/>
    <mergeCell ref="E15:E16"/>
    <mergeCell ref="E11:E14"/>
    <mergeCell ref="A6:E6"/>
    <mergeCell ref="A11:A12"/>
    <mergeCell ref="D11:D12"/>
    <mergeCell ref="A13:A14"/>
    <mergeCell ref="B13:B14"/>
    <mergeCell ref="D13:D14"/>
    <mergeCell ref="A15:A16"/>
    <mergeCell ref="B15:B16"/>
    <mergeCell ref="D15:D16"/>
  </mergeCells>
  <printOptions horizontalCentered="1"/>
  <pageMargins left="0.51181102362204722" right="0.39370078740157483" top="0.55118110236220474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W82"/>
  <sheetViews>
    <sheetView workbookViewId="0">
      <selection activeCell="AJ44" sqref="AJ44:AW46"/>
    </sheetView>
  </sheetViews>
  <sheetFormatPr defaultRowHeight="15" x14ac:dyDescent="0.25"/>
  <cols>
    <col min="1" max="1" width="6.28515625" style="10" customWidth="1"/>
    <col min="2" max="2" width="0.7109375" style="10" customWidth="1"/>
    <col min="3" max="3" width="2.5703125" style="10" customWidth="1"/>
    <col min="4" max="4" width="2.140625" style="10" customWidth="1"/>
    <col min="5" max="6" width="0.42578125" style="10" customWidth="1"/>
    <col min="7" max="7" width="3.28515625" style="10" customWidth="1"/>
    <col min="8" max="8" width="2.5703125" style="10" customWidth="1"/>
    <col min="9" max="9" width="2.42578125" style="10" customWidth="1"/>
    <col min="10" max="10" width="0.28515625" style="10" customWidth="1"/>
    <col min="11" max="11" width="4" style="10" customWidth="1"/>
    <col min="12" max="12" width="9.85546875" style="10" customWidth="1"/>
    <col min="13" max="13" width="0.28515625" style="10" customWidth="1"/>
    <col min="14" max="14" width="1.140625" style="10" customWidth="1"/>
    <col min="15" max="15" width="0.7109375" style="10" customWidth="1"/>
    <col min="16" max="16" width="2.140625" style="10" customWidth="1"/>
    <col min="17" max="17" width="3" style="10" customWidth="1"/>
    <col min="18" max="18" width="1.5703125" style="10" customWidth="1"/>
    <col min="19" max="19" width="2" style="10" customWidth="1"/>
    <col min="20" max="20" width="2.85546875" style="10" customWidth="1"/>
    <col min="21" max="21" width="4.28515625" style="10" customWidth="1"/>
    <col min="22" max="22" width="4.7109375" style="10" customWidth="1"/>
    <col min="23" max="23" width="2.28515625" style="10" customWidth="1"/>
    <col min="24" max="24" width="0.85546875" style="10" customWidth="1"/>
    <col min="25" max="25" width="2.140625" style="10" customWidth="1"/>
    <col min="26" max="26" width="6.85546875" style="10" customWidth="1"/>
    <col min="27" max="27" width="1.85546875" style="10" customWidth="1"/>
    <col min="28" max="28" width="3.42578125" style="10" customWidth="1"/>
    <col min="29" max="29" width="0.28515625" style="10" customWidth="1"/>
    <col min="30" max="30" width="1.7109375" style="10" customWidth="1"/>
    <col min="31" max="31" width="1.28515625" style="10" customWidth="1"/>
    <col min="32" max="32" width="0.28515625" style="10" customWidth="1"/>
    <col min="33" max="33" width="1.140625" style="10" customWidth="1"/>
    <col min="34" max="34" width="1.5703125" style="10" customWidth="1"/>
    <col min="35" max="35" width="0.28515625" style="10" customWidth="1"/>
    <col min="36" max="36" width="6.140625" style="10" customWidth="1"/>
    <col min="37" max="37" width="0.42578125" style="10" customWidth="1"/>
    <col min="38" max="38" width="3.5703125" style="10" customWidth="1"/>
    <col min="39" max="39" width="0.42578125" style="10" customWidth="1"/>
    <col min="40" max="40" width="1.7109375" style="10" customWidth="1"/>
    <col min="41" max="42" width="3" style="10" customWidth="1"/>
    <col min="43" max="43" width="5" style="10" customWidth="1"/>
    <col min="44" max="44" width="2.28515625" style="10" customWidth="1"/>
    <col min="45" max="45" width="3.140625" style="10" customWidth="1"/>
    <col min="46" max="46" width="4.28515625" style="10" customWidth="1"/>
    <col min="47" max="47" width="4" style="10" customWidth="1"/>
    <col min="48" max="48" width="0.85546875" style="10" customWidth="1"/>
    <col min="49" max="49" width="5.140625" style="10" customWidth="1"/>
    <col min="50" max="256" width="9.140625" style="10"/>
    <col min="257" max="257" width="6.28515625" style="10" customWidth="1"/>
    <col min="258" max="258" width="0.7109375" style="10" customWidth="1"/>
    <col min="259" max="259" width="2.5703125" style="10" customWidth="1"/>
    <col min="260" max="260" width="2.140625" style="10" customWidth="1"/>
    <col min="261" max="262" width="0.42578125" style="10" customWidth="1"/>
    <col min="263" max="263" width="3.28515625" style="10" customWidth="1"/>
    <col min="264" max="264" width="2.5703125" style="10" customWidth="1"/>
    <col min="265" max="265" width="2.42578125" style="10" customWidth="1"/>
    <col min="266" max="266" width="0.28515625" style="10" customWidth="1"/>
    <col min="267" max="267" width="4" style="10" customWidth="1"/>
    <col min="268" max="268" width="9.85546875" style="10" customWidth="1"/>
    <col min="269" max="269" width="0.28515625" style="10" customWidth="1"/>
    <col min="270" max="270" width="1.140625" style="10" customWidth="1"/>
    <col min="271" max="271" width="0.7109375" style="10" customWidth="1"/>
    <col min="272" max="272" width="2.140625" style="10" customWidth="1"/>
    <col min="273" max="273" width="3" style="10" customWidth="1"/>
    <col min="274" max="274" width="1.5703125" style="10" customWidth="1"/>
    <col min="275" max="275" width="2" style="10" customWidth="1"/>
    <col min="276" max="276" width="2.85546875" style="10" customWidth="1"/>
    <col min="277" max="277" width="4.28515625" style="10" customWidth="1"/>
    <col min="278" max="278" width="4.7109375" style="10" customWidth="1"/>
    <col min="279" max="279" width="2.28515625" style="10" customWidth="1"/>
    <col min="280" max="280" width="0.85546875" style="10" customWidth="1"/>
    <col min="281" max="281" width="2.140625" style="10" customWidth="1"/>
    <col min="282" max="282" width="6.85546875" style="10" customWidth="1"/>
    <col min="283" max="283" width="1.85546875" style="10" customWidth="1"/>
    <col min="284" max="284" width="3.42578125" style="10" customWidth="1"/>
    <col min="285" max="285" width="0.28515625" style="10" customWidth="1"/>
    <col min="286" max="286" width="1.7109375" style="10" customWidth="1"/>
    <col min="287" max="287" width="1.28515625" style="10" customWidth="1"/>
    <col min="288" max="288" width="0.28515625" style="10" customWidth="1"/>
    <col min="289" max="289" width="1.140625" style="10" customWidth="1"/>
    <col min="290" max="290" width="1.5703125" style="10" customWidth="1"/>
    <col min="291" max="291" width="0.28515625" style="10" customWidth="1"/>
    <col min="292" max="292" width="6.140625" style="10" customWidth="1"/>
    <col min="293" max="293" width="0.42578125" style="10" customWidth="1"/>
    <col min="294" max="294" width="3.5703125" style="10" customWidth="1"/>
    <col min="295" max="295" width="0.42578125" style="10" customWidth="1"/>
    <col min="296" max="296" width="1.7109375" style="10" customWidth="1"/>
    <col min="297" max="299" width="3" style="10" customWidth="1"/>
    <col min="300" max="300" width="2.28515625" style="10" customWidth="1"/>
    <col min="301" max="301" width="3.140625" style="10" customWidth="1"/>
    <col min="302" max="302" width="3.7109375" style="10" customWidth="1"/>
    <col min="303" max="303" width="4" style="10" customWidth="1"/>
    <col min="304" max="304" width="0.85546875" style="10" customWidth="1"/>
    <col min="305" max="305" width="0.28515625" style="10" customWidth="1"/>
    <col min="306" max="512" width="9.140625" style="10"/>
    <col min="513" max="513" width="6.28515625" style="10" customWidth="1"/>
    <col min="514" max="514" width="0.7109375" style="10" customWidth="1"/>
    <col min="515" max="515" width="2.5703125" style="10" customWidth="1"/>
    <col min="516" max="516" width="2.140625" style="10" customWidth="1"/>
    <col min="517" max="518" width="0.42578125" style="10" customWidth="1"/>
    <col min="519" max="519" width="3.28515625" style="10" customWidth="1"/>
    <col min="520" max="520" width="2.5703125" style="10" customWidth="1"/>
    <col min="521" max="521" width="2.42578125" style="10" customWidth="1"/>
    <col min="522" max="522" width="0.28515625" style="10" customWidth="1"/>
    <col min="523" max="523" width="4" style="10" customWidth="1"/>
    <col min="524" max="524" width="9.85546875" style="10" customWidth="1"/>
    <col min="525" max="525" width="0.28515625" style="10" customWidth="1"/>
    <col min="526" max="526" width="1.140625" style="10" customWidth="1"/>
    <col min="527" max="527" width="0.7109375" style="10" customWidth="1"/>
    <col min="528" max="528" width="2.140625" style="10" customWidth="1"/>
    <col min="529" max="529" width="3" style="10" customWidth="1"/>
    <col min="530" max="530" width="1.5703125" style="10" customWidth="1"/>
    <col min="531" max="531" width="2" style="10" customWidth="1"/>
    <col min="532" max="532" width="2.85546875" style="10" customWidth="1"/>
    <col min="533" max="533" width="4.28515625" style="10" customWidth="1"/>
    <col min="534" max="534" width="4.7109375" style="10" customWidth="1"/>
    <col min="535" max="535" width="2.28515625" style="10" customWidth="1"/>
    <col min="536" max="536" width="0.85546875" style="10" customWidth="1"/>
    <col min="537" max="537" width="2.140625" style="10" customWidth="1"/>
    <col min="538" max="538" width="6.85546875" style="10" customWidth="1"/>
    <col min="539" max="539" width="1.85546875" style="10" customWidth="1"/>
    <col min="540" max="540" width="3.42578125" style="10" customWidth="1"/>
    <col min="541" max="541" width="0.28515625" style="10" customWidth="1"/>
    <col min="542" max="542" width="1.7109375" style="10" customWidth="1"/>
    <col min="543" max="543" width="1.28515625" style="10" customWidth="1"/>
    <col min="544" max="544" width="0.28515625" style="10" customWidth="1"/>
    <col min="545" max="545" width="1.140625" style="10" customWidth="1"/>
    <col min="546" max="546" width="1.5703125" style="10" customWidth="1"/>
    <col min="547" max="547" width="0.28515625" style="10" customWidth="1"/>
    <col min="548" max="548" width="6.140625" style="10" customWidth="1"/>
    <col min="549" max="549" width="0.42578125" style="10" customWidth="1"/>
    <col min="550" max="550" width="3.5703125" style="10" customWidth="1"/>
    <col min="551" max="551" width="0.42578125" style="10" customWidth="1"/>
    <col min="552" max="552" width="1.7109375" style="10" customWidth="1"/>
    <col min="553" max="555" width="3" style="10" customWidth="1"/>
    <col min="556" max="556" width="2.28515625" style="10" customWidth="1"/>
    <col min="557" max="557" width="3.140625" style="10" customWidth="1"/>
    <col min="558" max="558" width="3.7109375" style="10" customWidth="1"/>
    <col min="559" max="559" width="4" style="10" customWidth="1"/>
    <col min="560" max="560" width="0.85546875" style="10" customWidth="1"/>
    <col min="561" max="561" width="0.28515625" style="10" customWidth="1"/>
    <col min="562" max="768" width="9.140625" style="10"/>
    <col min="769" max="769" width="6.28515625" style="10" customWidth="1"/>
    <col min="770" max="770" width="0.7109375" style="10" customWidth="1"/>
    <col min="771" max="771" width="2.5703125" style="10" customWidth="1"/>
    <col min="772" max="772" width="2.140625" style="10" customWidth="1"/>
    <col min="773" max="774" width="0.42578125" style="10" customWidth="1"/>
    <col min="775" max="775" width="3.28515625" style="10" customWidth="1"/>
    <col min="776" max="776" width="2.5703125" style="10" customWidth="1"/>
    <col min="777" max="777" width="2.42578125" style="10" customWidth="1"/>
    <col min="778" max="778" width="0.28515625" style="10" customWidth="1"/>
    <col min="779" max="779" width="4" style="10" customWidth="1"/>
    <col min="780" max="780" width="9.85546875" style="10" customWidth="1"/>
    <col min="781" max="781" width="0.28515625" style="10" customWidth="1"/>
    <col min="782" max="782" width="1.140625" style="10" customWidth="1"/>
    <col min="783" max="783" width="0.7109375" style="10" customWidth="1"/>
    <col min="784" max="784" width="2.140625" style="10" customWidth="1"/>
    <col min="785" max="785" width="3" style="10" customWidth="1"/>
    <col min="786" max="786" width="1.5703125" style="10" customWidth="1"/>
    <col min="787" max="787" width="2" style="10" customWidth="1"/>
    <col min="788" max="788" width="2.85546875" style="10" customWidth="1"/>
    <col min="789" max="789" width="4.28515625" style="10" customWidth="1"/>
    <col min="790" max="790" width="4.7109375" style="10" customWidth="1"/>
    <col min="791" max="791" width="2.28515625" style="10" customWidth="1"/>
    <col min="792" max="792" width="0.85546875" style="10" customWidth="1"/>
    <col min="793" max="793" width="2.140625" style="10" customWidth="1"/>
    <col min="794" max="794" width="6.85546875" style="10" customWidth="1"/>
    <col min="795" max="795" width="1.85546875" style="10" customWidth="1"/>
    <col min="796" max="796" width="3.42578125" style="10" customWidth="1"/>
    <col min="797" max="797" width="0.28515625" style="10" customWidth="1"/>
    <col min="798" max="798" width="1.7109375" style="10" customWidth="1"/>
    <col min="799" max="799" width="1.28515625" style="10" customWidth="1"/>
    <col min="800" max="800" width="0.28515625" style="10" customWidth="1"/>
    <col min="801" max="801" width="1.140625" style="10" customWidth="1"/>
    <col min="802" max="802" width="1.5703125" style="10" customWidth="1"/>
    <col min="803" max="803" width="0.28515625" style="10" customWidth="1"/>
    <col min="804" max="804" width="6.140625" style="10" customWidth="1"/>
    <col min="805" max="805" width="0.42578125" style="10" customWidth="1"/>
    <col min="806" max="806" width="3.5703125" style="10" customWidth="1"/>
    <col min="807" max="807" width="0.42578125" style="10" customWidth="1"/>
    <col min="808" max="808" width="1.7109375" style="10" customWidth="1"/>
    <col min="809" max="811" width="3" style="10" customWidth="1"/>
    <col min="812" max="812" width="2.28515625" style="10" customWidth="1"/>
    <col min="813" max="813" width="3.140625" style="10" customWidth="1"/>
    <col min="814" max="814" width="3.7109375" style="10" customWidth="1"/>
    <col min="815" max="815" width="4" style="10" customWidth="1"/>
    <col min="816" max="816" width="0.85546875" style="10" customWidth="1"/>
    <col min="817" max="817" width="0.28515625" style="10" customWidth="1"/>
    <col min="818" max="1024" width="9.140625" style="10"/>
    <col min="1025" max="1025" width="6.28515625" style="10" customWidth="1"/>
    <col min="1026" max="1026" width="0.7109375" style="10" customWidth="1"/>
    <col min="1027" max="1027" width="2.5703125" style="10" customWidth="1"/>
    <col min="1028" max="1028" width="2.140625" style="10" customWidth="1"/>
    <col min="1029" max="1030" width="0.42578125" style="10" customWidth="1"/>
    <col min="1031" max="1031" width="3.28515625" style="10" customWidth="1"/>
    <col min="1032" max="1032" width="2.5703125" style="10" customWidth="1"/>
    <col min="1033" max="1033" width="2.42578125" style="10" customWidth="1"/>
    <col min="1034" max="1034" width="0.28515625" style="10" customWidth="1"/>
    <col min="1035" max="1035" width="4" style="10" customWidth="1"/>
    <col min="1036" max="1036" width="9.85546875" style="10" customWidth="1"/>
    <col min="1037" max="1037" width="0.28515625" style="10" customWidth="1"/>
    <col min="1038" max="1038" width="1.140625" style="10" customWidth="1"/>
    <col min="1039" max="1039" width="0.7109375" style="10" customWidth="1"/>
    <col min="1040" max="1040" width="2.140625" style="10" customWidth="1"/>
    <col min="1041" max="1041" width="3" style="10" customWidth="1"/>
    <col min="1042" max="1042" width="1.5703125" style="10" customWidth="1"/>
    <col min="1043" max="1043" width="2" style="10" customWidth="1"/>
    <col min="1044" max="1044" width="2.85546875" style="10" customWidth="1"/>
    <col min="1045" max="1045" width="4.28515625" style="10" customWidth="1"/>
    <col min="1046" max="1046" width="4.7109375" style="10" customWidth="1"/>
    <col min="1047" max="1047" width="2.28515625" style="10" customWidth="1"/>
    <col min="1048" max="1048" width="0.85546875" style="10" customWidth="1"/>
    <col min="1049" max="1049" width="2.140625" style="10" customWidth="1"/>
    <col min="1050" max="1050" width="6.85546875" style="10" customWidth="1"/>
    <col min="1051" max="1051" width="1.85546875" style="10" customWidth="1"/>
    <col min="1052" max="1052" width="3.42578125" style="10" customWidth="1"/>
    <col min="1053" max="1053" width="0.28515625" style="10" customWidth="1"/>
    <col min="1054" max="1054" width="1.7109375" style="10" customWidth="1"/>
    <col min="1055" max="1055" width="1.28515625" style="10" customWidth="1"/>
    <col min="1056" max="1056" width="0.28515625" style="10" customWidth="1"/>
    <col min="1057" max="1057" width="1.140625" style="10" customWidth="1"/>
    <col min="1058" max="1058" width="1.5703125" style="10" customWidth="1"/>
    <col min="1059" max="1059" width="0.28515625" style="10" customWidth="1"/>
    <col min="1060" max="1060" width="6.140625" style="10" customWidth="1"/>
    <col min="1061" max="1061" width="0.42578125" style="10" customWidth="1"/>
    <col min="1062" max="1062" width="3.5703125" style="10" customWidth="1"/>
    <col min="1063" max="1063" width="0.42578125" style="10" customWidth="1"/>
    <col min="1064" max="1064" width="1.7109375" style="10" customWidth="1"/>
    <col min="1065" max="1067" width="3" style="10" customWidth="1"/>
    <col min="1068" max="1068" width="2.28515625" style="10" customWidth="1"/>
    <col min="1069" max="1069" width="3.140625" style="10" customWidth="1"/>
    <col min="1070" max="1070" width="3.7109375" style="10" customWidth="1"/>
    <col min="1071" max="1071" width="4" style="10" customWidth="1"/>
    <col min="1072" max="1072" width="0.85546875" style="10" customWidth="1"/>
    <col min="1073" max="1073" width="0.28515625" style="10" customWidth="1"/>
    <col min="1074" max="1280" width="9.140625" style="10"/>
    <col min="1281" max="1281" width="6.28515625" style="10" customWidth="1"/>
    <col min="1282" max="1282" width="0.7109375" style="10" customWidth="1"/>
    <col min="1283" max="1283" width="2.5703125" style="10" customWidth="1"/>
    <col min="1284" max="1284" width="2.140625" style="10" customWidth="1"/>
    <col min="1285" max="1286" width="0.42578125" style="10" customWidth="1"/>
    <col min="1287" max="1287" width="3.28515625" style="10" customWidth="1"/>
    <col min="1288" max="1288" width="2.5703125" style="10" customWidth="1"/>
    <col min="1289" max="1289" width="2.42578125" style="10" customWidth="1"/>
    <col min="1290" max="1290" width="0.28515625" style="10" customWidth="1"/>
    <col min="1291" max="1291" width="4" style="10" customWidth="1"/>
    <col min="1292" max="1292" width="9.85546875" style="10" customWidth="1"/>
    <col min="1293" max="1293" width="0.28515625" style="10" customWidth="1"/>
    <col min="1294" max="1294" width="1.140625" style="10" customWidth="1"/>
    <col min="1295" max="1295" width="0.7109375" style="10" customWidth="1"/>
    <col min="1296" max="1296" width="2.140625" style="10" customWidth="1"/>
    <col min="1297" max="1297" width="3" style="10" customWidth="1"/>
    <col min="1298" max="1298" width="1.5703125" style="10" customWidth="1"/>
    <col min="1299" max="1299" width="2" style="10" customWidth="1"/>
    <col min="1300" max="1300" width="2.85546875" style="10" customWidth="1"/>
    <col min="1301" max="1301" width="4.28515625" style="10" customWidth="1"/>
    <col min="1302" max="1302" width="4.7109375" style="10" customWidth="1"/>
    <col min="1303" max="1303" width="2.28515625" style="10" customWidth="1"/>
    <col min="1304" max="1304" width="0.85546875" style="10" customWidth="1"/>
    <col min="1305" max="1305" width="2.140625" style="10" customWidth="1"/>
    <col min="1306" max="1306" width="6.85546875" style="10" customWidth="1"/>
    <col min="1307" max="1307" width="1.85546875" style="10" customWidth="1"/>
    <col min="1308" max="1308" width="3.42578125" style="10" customWidth="1"/>
    <col min="1309" max="1309" width="0.28515625" style="10" customWidth="1"/>
    <col min="1310" max="1310" width="1.7109375" style="10" customWidth="1"/>
    <col min="1311" max="1311" width="1.28515625" style="10" customWidth="1"/>
    <col min="1312" max="1312" width="0.28515625" style="10" customWidth="1"/>
    <col min="1313" max="1313" width="1.140625" style="10" customWidth="1"/>
    <col min="1314" max="1314" width="1.5703125" style="10" customWidth="1"/>
    <col min="1315" max="1315" width="0.28515625" style="10" customWidth="1"/>
    <col min="1316" max="1316" width="6.140625" style="10" customWidth="1"/>
    <col min="1317" max="1317" width="0.42578125" style="10" customWidth="1"/>
    <col min="1318" max="1318" width="3.5703125" style="10" customWidth="1"/>
    <col min="1319" max="1319" width="0.42578125" style="10" customWidth="1"/>
    <col min="1320" max="1320" width="1.7109375" style="10" customWidth="1"/>
    <col min="1321" max="1323" width="3" style="10" customWidth="1"/>
    <col min="1324" max="1324" width="2.28515625" style="10" customWidth="1"/>
    <col min="1325" max="1325" width="3.140625" style="10" customWidth="1"/>
    <col min="1326" max="1326" width="3.7109375" style="10" customWidth="1"/>
    <col min="1327" max="1327" width="4" style="10" customWidth="1"/>
    <col min="1328" max="1328" width="0.85546875" style="10" customWidth="1"/>
    <col min="1329" max="1329" width="0.28515625" style="10" customWidth="1"/>
    <col min="1330" max="1536" width="9.140625" style="10"/>
    <col min="1537" max="1537" width="6.28515625" style="10" customWidth="1"/>
    <col min="1538" max="1538" width="0.7109375" style="10" customWidth="1"/>
    <col min="1539" max="1539" width="2.5703125" style="10" customWidth="1"/>
    <col min="1540" max="1540" width="2.140625" style="10" customWidth="1"/>
    <col min="1541" max="1542" width="0.42578125" style="10" customWidth="1"/>
    <col min="1543" max="1543" width="3.28515625" style="10" customWidth="1"/>
    <col min="1544" max="1544" width="2.5703125" style="10" customWidth="1"/>
    <col min="1545" max="1545" width="2.42578125" style="10" customWidth="1"/>
    <col min="1546" max="1546" width="0.28515625" style="10" customWidth="1"/>
    <col min="1547" max="1547" width="4" style="10" customWidth="1"/>
    <col min="1548" max="1548" width="9.85546875" style="10" customWidth="1"/>
    <col min="1549" max="1549" width="0.28515625" style="10" customWidth="1"/>
    <col min="1550" max="1550" width="1.140625" style="10" customWidth="1"/>
    <col min="1551" max="1551" width="0.7109375" style="10" customWidth="1"/>
    <col min="1552" max="1552" width="2.140625" style="10" customWidth="1"/>
    <col min="1553" max="1553" width="3" style="10" customWidth="1"/>
    <col min="1554" max="1554" width="1.5703125" style="10" customWidth="1"/>
    <col min="1555" max="1555" width="2" style="10" customWidth="1"/>
    <col min="1556" max="1556" width="2.85546875" style="10" customWidth="1"/>
    <col min="1557" max="1557" width="4.28515625" style="10" customWidth="1"/>
    <col min="1558" max="1558" width="4.7109375" style="10" customWidth="1"/>
    <col min="1559" max="1559" width="2.28515625" style="10" customWidth="1"/>
    <col min="1560" max="1560" width="0.85546875" style="10" customWidth="1"/>
    <col min="1561" max="1561" width="2.140625" style="10" customWidth="1"/>
    <col min="1562" max="1562" width="6.85546875" style="10" customWidth="1"/>
    <col min="1563" max="1563" width="1.85546875" style="10" customWidth="1"/>
    <col min="1564" max="1564" width="3.42578125" style="10" customWidth="1"/>
    <col min="1565" max="1565" width="0.28515625" style="10" customWidth="1"/>
    <col min="1566" max="1566" width="1.7109375" style="10" customWidth="1"/>
    <col min="1567" max="1567" width="1.28515625" style="10" customWidth="1"/>
    <col min="1568" max="1568" width="0.28515625" style="10" customWidth="1"/>
    <col min="1569" max="1569" width="1.140625" style="10" customWidth="1"/>
    <col min="1570" max="1570" width="1.5703125" style="10" customWidth="1"/>
    <col min="1571" max="1571" width="0.28515625" style="10" customWidth="1"/>
    <col min="1572" max="1572" width="6.140625" style="10" customWidth="1"/>
    <col min="1573" max="1573" width="0.42578125" style="10" customWidth="1"/>
    <col min="1574" max="1574" width="3.5703125" style="10" customWidth="1"/>
    <col min="1575" max="1575" width="0.42578125" style="10" customWidth="1"/>
    <col min="1576" max="1576" width="1.7109375" style="10" customWidth="1"/>
    <col min="1577" max="1579" width="3" style="10" customWidth="1"/>
    <col min="1580" max="1580" width="2.28515625" style="10" customWidth="1"/>
    <col min="1581" max="1581" width="3.140625" style="10" customWidth="1"/>
    <col min="1582" max="1582" width="3.7109375" style="10" customWidth="1"/>
    <col min="1583" max="1583" width="4" style="10" customWidth="1"/>
    <col min="1584" max="1584" width="0.85546875" style="10" customWidth="1"/>
    <col min="1585" max="1585" width="0.28515625" style="10" customWidth="1"/>
    <col min="1586" max="1792" width="9.140625" style="10"/>
    <col min="1793" max="1793" width="6.28515625" style="10" customWidth="1"/>
    <col min="1794" max="1794" width="0.7109375" style="10" customWidth="1"/>
    <col min="1795" max="1795" width="2.5703125" style="10" customWidth="1"/>
    <col min="1796" max="1796" width="2.140625" style="10" customWidth="1"/>
    <col min="1797" max="1798" width="0.42578125" style="10" customWidth="1"/>
    <col min="1799" max="1799" width="3.28515625" style="10" customWidth="1"/>
    <col min="1800" max="1800" width="2.5703125" style="10" customWidth="1"/>
    <col min="1801" max="1801" width="2.42578125" style="10" customWidth="1"/>
    <col min="1802" max="1802" width="0.28515625" style="10" customWidth="1"/>
    <col min="1803" max="1803" width="4" style="10" customWidth="1"/>
    <col min="1804" max="1804" width="9.85546875" style="10" customWidth="1"/>
    <col min="1805" max="1805" width="0.28515625" style="10" customWidth="1"/>
    <col min="1806" max="1806" width="1.140625" style="10" customWidth="1"/>
    <col min="1807" max="1807" width="0.7109375" style="10" customWidth="1"/>
    <col min="1808" max="1808" width="2.140625" style="10" customWidth="1"/>
    <col min="1809" max="1809" width="3" style="10" customWidth="1"/>
    <col min="1810" max="1810" width="1.5703125" style="10" customWidth="1"/>
    <col min="1811" max="1811" width="2" style="10" customWidth="1"/>
    <col min="1812" max="1812" width="2.85546875" style="10" customWidth="1"/>
    <col min="1813" max="1813" width="4.28515625" style="10" customWidth="1"/>
    <col min="1814" max="1814" width="4.7109375" style="10" customWidth="1"/>
    <col min="1815" max="1815" width="2.28515625" style="10" customWidth="1"/>
    <col min="1816" max="1816" width="0.85546875" style="10" customWidth="1"/>
    <col min="1817" max="1817" width="2.140625" style="10" customWidth="1"/>
    <col min="1818" max="1818" width="6.85546875" style="10" customWidth="1"/>
    <col min="1819" max="1819" width="1.85546875" style="10" customWidth="1"/>
    <col min="1820" max="1820" width="3.42578125" style="10" customWidth="1"/>
    <col min="1821" max="1821" width="0.28515625" style="10" customWidth="1"/>
    <col min="1822" max="1822" width="1.7109375" style="10" customWidth="1"/>
    <col min="1823" max="1823" width="1.28515625" style="10" customWidth="1"/>
    <col min="1824" max="1824" width="0.28515625" style="10" customWidth="1"/>
    <col min="1825" max="1825" width="1.140625" style="10" customWidth="1"/>
    <col min="1826" max="1826" width="1.5703125" style="10" customWidth="1"/>
    <col min="1827" max="1827" width="0.28515625" style="10" customWidth="1"/>
    <col min="1828" max="1828" width="6.140625" style="10" customWidth="1"/>
    <col min="1829" max="1829" width="0.42578125" style="10" customWidth="1"/>
    <col min="1830" max="1830" width="3.5703125" style="10" customWidth="1"/>
    <col min="1831" max="1831" width="0.42578125" style="10" customWidth="1"/>
    <col min="1832" max="1832" width="1.7109375" style="10" customWidth="1"/>
    <col min="1833" max="1835" width="3" style="10" customWidth="1"/>
    <col min="1836" max="1836" width="2.28515625" style="10" customWidth="1"/>
    <col min="1837" max="1837" width="3.140625" style="10" customWidth="1"/>
    <col min="1838" max="1838" width="3.7109375" style="10" customWidth="1"/>
    <col min="1839" max="1839" width="4" style="10" customWidth="1"/>
    <col min="1840" max="1840" width="0.85546875" style="10" customWidth="1"/>
    <col min="1841" max="1841" width="0.28515625" style="10" customWidth="1"/>
    <col min="1842" max="2048" width="9.140625" style="10"/>
    <col min="2049" max="2049" width="6.28515625" style="10" customWidth="1"/>
    <col min="2050" max="2050" width="0.7109375" style="10" customWidth="1"/>
    <col min="2051" max="2051" width="2.5703125" style="10" customWidth="1"/>
    <col min="2052" max="2052" width="2.140625" style="10" customWidth="1"/>
    <col min="2053" max="2054" width="0.42578125" style="10" customWidth="1"/>
    <col min="2055" max="2055" width="3.28515625" style="10" customWidth="1"/>
    <col min="2056" max="2056" width="2.5703125" style="10" customWidth="1"/>
    <col min="2057" max="2057" width="2.42578125" style="10" customWidth="1"/>
    <col min="2058" max="2058" width="0.28515625" style="10" customWidth="1"/>
    <col min="2059" max="2059" width="4" style="10" customWidth="1"/>
    <col min="2060" max="2060" width="9.85546875" style="10" customWidth="1"/>
    <col min="2061" max="2061" width="0.28515625" style="10" customWidth="1"/>
    <col min="2062" max="2062" width="1.140625" style="10" customWidth="1"/>
    <col min="2063" max="2063" width="0.7109375" style="10" customWidth="1"/>
    <col min="2064" max="2064" width="2.140625" style="10" customWidth="1"/>
    <col min="2065" max="2065" width="3" style="10" customWidth="1"/>
    <col min="2066" max="2066" width="1.5703125" style="10" customWidth="1"/>
    <col min="2067" max="2067" width="2" style="10" customWidth="1"/>
    <col min="2068" max="2068" width="2.85546875" style="10" customWidth="1"/>
    <col min="2069" max="2069" width="4.28515625" style="10" customWidth="1"/>
    <col min="2070" max="2070" width="4.7109375" style="10" customWidth="1"/>
    <col min="2071" max="2071" width="2.28515625" style="10" customWidth="1"/>
    <col min="2072" max="2072" width="0.85546875" style="10" customWidth="1"/>
    <col min="2073" max="2073" width="2.140625" style="10" customWidth="1"/>
    <col min="2074" max="2074" width="6.85546875" style="10" customWidth="1"/>
    <col min="2075" max="2075" width="1.85546875" style="10" customWidth="1"/>
    <col min="2076" max="2076" width="3.42578125" style="10" customWidth="1"/>
    <col min="2077" max="2077" width="0.28515625" style="10" customWidth="1"/>
    <col min="2078" max="2078" width="1.7109375" style="10" customWidth="1"/>
    <col min="2079" max="2079" width="1.28515625" style="10" customWidth="1"/>
    <col min="2080" max="2080" width="0.28515625" style="10" customWidth="1"/>
    <col min="2081" max="2081" width="1.140625" style="10" customWidth="1"/>
    <col min="2082" max="2082" width="1.5703125" style="10" customWidth="1"/>
    <col min="2083" max="2083" width="0.28515625" style="10" customWidth="1"/>
    <col min="2084" max="2084" width="6.140625" style="10" customWidth="1"/>
    <col min="2085" max="2085" width="0.42578125" style="10" customWidth="1"/>
    <col min="2086" max="2086" width="3.5703125" style="10" customWidth="1"/>
    <col min="2087" max="2087" width="0.42578125" style="10" customWidth="1"/>
    <col min="2088" max="2088" width="1.7109375" style="10" customWidth="1"/>
    <col min="2089" max="2091" width="3" style="10" customWidth="1"/>
    <col min="2092" max="2092" width="2.28515625" style="10" customWidth="1"/>
    <col min="2093" max="2093" width="3.140625" style="10" customWidth="1"/>
    <col min="2094" max="2094" width="3.7109375" style="10" customWidth="1"/>
    <col min="2095" max="2095" width="4" style="10" customWidth="1"/>
    <col min="2096" max="2096" width="0.85546875" style="10" customWidth="1"/>
    <col min="2097" max="2097" width="0.28515625" style="10" customWidth="1"/>
    <col min="2098" max="2304" width="9.140625" style="10"/>
    <col min="2305" max="2305" width="6.28515625" style="10" customWidth="1"/>
    <col min="2306" max="2306" width="0.7109375" style="10" customWidth="1"/>
    <col min="2307" max="2307" width="2.5703125" style="10" customWidth="1"/>
    <col min="2308" max="2308" width="2.140625" style="10" customWidth="1"/>
    <col min="2309" max="2310" width="0.42578125" style="10" customWidth="1"/>
    <col min="2311" max="2311" width="3.28515625" style="10" customWidth="1"/>
    <col min="2312" max="2312" width="2.5703125" style="10" customWidth="1"/>
    <col min="2313" max="2313" width="2.42578125" style="10" customWidth="1"/>
    <col min="2314" max="2314" width="0.28515625" style="10" customWidth="1"/>
    <col min="2315" max="2315" width="4" style="10" customWidth="1"/>
    <col min="2316" max="2316" width="9.85546875" style="10" customWidth="1"/>
    <col min="2317" max="2317" width="0.28515625" style="10" customWidth="1"/>
    <col min="2318" max="2318" width="1.140625" style="10" customWidth="1"/>
    <col min="2319" max="2319" width="0.7109375" style="10" customWidth="1"/>
    <col min="2320" max="2320" width="2.140625" style="10" customWidth="1"/>
    <col min="2321" max="2321" width="3" style="10" customWidth="1"/>
    <col min="2322" max="2322" width="1.5703125" style="10" customWidth="1"/>
    <col min="2323" max="2323" width="2" style="10" customWidth="1"/>
    <col min="2324" max="2324" width="2.85546875" style="10" customWidth="1"/>
    <col min="2325" max="2325" width="4.28515625" style="10" customWidth="1"/>
    <col min="2326" max="2326" width="4.7109375" style="10" customWidth="1"/>
    <col min="2327" max="2327" width="2.28515625" style="10" customWidth="1"/>
    <col min="2328" max="2328" width="0.85546875" style="10" customWidth="1"/>
    <col min="2329" max="2329" width="2.140625" style="10" customWidth="1"/>
    <col min="2330" max="2330" width="6.85546875" style="10" customWidth="1"/>
    <col min="2331" max="2331" width="1.85546875" style="10" customWidth="1"/>
    <col min="2332" max="2332" width="3.42578125" style="10" customWidth="1"/>
    <col min="2333" max="2333" width="0.28515625" style="10" customWidth="1"/>
    <col min="2334" max="2334" width="1.7109375" style="10" customWidth="1"/>
    <col min="2335" max="2335" width="1.28515625" style="10" customWidth="1"/>
    <col min="2336" max="2336" width="0.28515625" style="10" customWidth="1"/>
    <col min="2337" max="2337" width="1.140625" style="10" customWidth="1"/>
    <col min="2338" max="2338" width="1.5703125" style="10" customWidth="1"/>
    <col min="2339" max="2339" width="0.28515625" style="10" customWidth="1"/>
    <col min="2340" max="2340" width="6.140625" style="10" customWidth="1"/>
    <col min="2341" max="2341" width="0.42578125" style="10" customWidth="1"/>
    <col min="2342" max="2342" width="3.5703125" style="10" customWidth="1"/>
    <col min="2343" max="2343" width="0.42578125" style="10" customWidth="1"/>
    <col min="2344" max="2344" width="1.7109375" style="10" customWidth="1"/>
    <col min="2345" max="2347" width="3" style="10" customWidth="1"/>
    <col min="2348" max="2348" width="2.28515625" style="10" customWidth="1"/>
    <col min="2349" max="2349" width="3.140625" style="10" customWidth="1"/>
    <col min="2350" max="2350" width="3.7109375" style="10" customWidth="1"/>
    <col min="2351" max="2351" width="4" style="10" customWidth="1"/>
    <col min="2352" max="2352" width="0.85546875" style="10" customWidth="1"/>
    <col min="2353" max="2353" width="0.28515625" style="10" customWidth="1"/>
    <col min="2354" max="2560" width="9.140625" style="10"/>
    <col min="2561" max="2561" width="6.28515625" style="10" customWidth="1"/>
    <col min="2562" max="2562" width="0.7109375" style="10" customWidth="1"/>
    <col min="2563" max="2563" width="2.5703125" style="10" customWidth="1"/>
    <col min="2564" max="2564" width="2.140625" style="10" customWidth="1"/>
    <col min="2565" max="2566" width="0.42578125" style="10" customWidth="1"/>
    <col min="2567" max="2567" width="3.28515625" style="10" customWidth="1"/>
    <col min="2568" max="2568" width="2.5703125" style="10" customWidth="1"/>
    <col min="2569" max="2569" width="2.42578125" style="10" customWidth="1"/>
    <col min="2570" max="2570" width="0.28515625" style="10" customWidth="1"/>
    <col min="2571" max="2571" width="4" style="10" customWidth="1"/>
    <col min="2572" max="2572" width="9.85546875" style="10" customWidth="1"/>
    <col min="2573" max="2573" width="0.28515625" style="10" customWidth="1"/>
    <col min="2574" max="2574" width="1.140625" style="10" customWidth="1"/>
    <col min="2575" max="2575" width="0.7109375" style="10" customWidth="1"/>
    <col min="2576" max="2576" width="2.140625" style="10" customWidth="1"/>
    <col min="2577" max="2577" width="3" style="10" customWidth="1"/>
    <col min="2578" max="2578" width="1.5703125" style="10" customWidth="1"/>
    <col min="2579" max="2579" width="2" style="10" customWidth="1"/>
    <col min="2580" max="2580" width="2.85546875" style="10" customWidth="1"/>
    <col min="2581" max="2581" width="4.28515625" style="10" customWidth="1"/>
    <col min="2582" max="2582" width="4.7109375" style="10" customWidth="1"/>
    <col min="2583" max="2583" width="2.28515625" style="10" customWidth="1"/>
    <col min="2584" max="2584" width="0.85546875" style="10" customWidth="1"/>
    <col min="2585" max="2585" width="2.140625" style="10" customWidth="1"/>
    <col min="2586" max="2586" width="6.85546875" style="10" customWidth="1"/>
    <col min="2587" max="2587" width="1.85546875" style="10" customWidth="1"/>
    <col min="2588" max="2588" width="3.42578125" style="10" customWidth="1"/>
    <col min="2589" max="2589" width="0.28515625" style="10" customWidth="1"/>
    <col min="2590" max="2590" width="1.7109375" style="10" customWidth="1"/>
    <col min="2591" max="2591" width="1.28515625" style="10" customWidth="1"/>
    <col min="2592" max="2592" width="0.28515625" style="10" customWidth="1"/>
    <col min="2593" max="2593" width="1.140625" style="10" customWidth="1"/>
    <col min="2594" max="2594" width="1.5703125" style="10" customWidth="1"/>
    <col min="2595" max="2595" width="0.28515625" style="10" customWidth="1"/>
    <col min="2596" max="2596" width="6.140625" style="10" customWidth="1"/>
    <col min="2597" max="2597" width="0.42578125" style="10" customWidth="1"/>
    <col min="2598" max="2598" width="3.5703125" style="10" customWidth="1"/>
    <col min="2599" max="2599" width="0.42578125" style="10" customWidth="1"/>
    <col min="2600" max="2600" width="1.7109375" style="10" customWidth="1"/>
    <col min="2601" max="2603" width="3" style="10" customWidth="1"/>
    <col min="2604" max="2604" width="2.28515625" style="10" customWidth="1"/>
    <col min="2605" max="2605" width="3.140625" style="10" customWidth="1"/>
    <col min="2606" max="2606" width="3.7109375" style="10" customWidth="1"/>
    <col min="2607" max="2607" width="4" style="10" customWidth="1"/>
    <col min="2608" max="2608" width="0.85546875" style="10" customWidth="1"/>
    <col min="2609" max="2609" width="0.28515625" style="10" customWidth="1"/>
    <col min="2610" max="2816" width="9.140625" style="10"/>
    <col min="2817" max="2817" width="6.28515625" style="10" customWidth="1"/>
    <col min="2818" max="2818" width="0.7109375" style="10" customWidth="1"/>
    <col min="2819" max="2819" width="2.5703125" style="10" customWidth="1"/>
    <col min="2820" max="2820" width="2.140625" style="10" customWidth="1"/>
    <col min="2821" max="2822" width="0.42578125" style="10" customWidth="1"/>
    <col min="2823" max="2823" width="3.28515625" style="10" customWidth="1"/>
    <col min="2824" max="2824" width="2.5703125" style="10" customWidth="1"/>
    <col min="2825" max="2825" width="2.42578125" style="10" customWidth="1"/>
    <col min="2826" max="2826" width="0.28515625" style="10" customWidth="1"/>
    <col min="2827" max="2827" width="4" style="10" customWidth="1"/>
    <col min="2828" max="2828" width="9.85546875" style="10" customWidth="1"/>
    <col min="2829" max="2829" width="0.28515625" style="10" customWidth="1"/>
    <col min="2830" max="2830" width="1.140625" style="10" customWidth="1"/>
    <col min="2831" max="2831" width="0.7109375" style="10" customWidth="1"/>
    <col min="2832" max="2832" width="2.140625" style="10" customWidth="1"/>
    <col min="2833" max="2833" width="3" style="10" customWidth="1"/>
    <col min="2834" max="2834" width="1.5703125" style="10" customWidth="1"/>
    <col min="2835" max="2835" width="2" style="10" customWidth="1"/>
    <col min="2836" max="2836" width="2.85546875" style="10" customWidth="1"/>
    <col min="2837" max="2837" width="4.28515625" style="10" customWidth="1"/>
    <col min="2838" max="2838" width="4.7109375" style="10" customWidth="1"/>
    <col min="2839" max="2839" width="2.28515625" style="10" customWidth="1"/>
    <col min="2840" max="2840" width="0.85546875" style="10" customWidth="1"/>
    <col min="2841" max="2841" width="2.140625" style="10" customWidth="1"/>
    <col min="2842" max="2842" width="6.85546875" style="10" customWidth="1"/>
    <col min="2843" max="2843" width="1.85546875" style="10" customWidth="1"/>
    <col min="2844" max="2844" width="3.42578125" style="10" customWidth="1"/>
    <col min="2845" max="2845" width="0.28515625" style="10" customWidth="1"/>
    <col min="2846" max="2846" width="1.7109375" style="10" customWidth="1"/>
    <col min="2847" max="2847" width="1.28515625" style="10" customWidth="1"/>
    <col min="2848" max="2848" width="0.28515625" style="10" customWidth="1"/>
    <col min="2849" max="2849" width="1.140625" style="10" customWidth="1"/>
    <col min="2850" max="2850" width="1.5703125" style="10" customWidth="1"/>
    <col min="2851" max="2851" width="0.28515625" style="10" customWidth="1"/>
    <col min="2852" max="2852" width="6.140625" style="10" customWidth="1"/>
    <col min="2853" max="2853" width="0.42578125" style="10" customWidth="1"/>
    <col min="2854" max="2854" width="3.5703125" style="10" customWidth="1"/>
    <col min="2855" max="2855" width="0.42578125" style="10" customWidth="1"/>
    <col min="2856" max="2856" width="1.7109375" style="10" customWidth="1"/>
    <col min="2857" max="2859" width="3" style="10" customWidth="1"/>
    <col min="2860" max="2860" width="2.28515625" style="10" customWidth="1"/>
    <col min="2861" max="2861" width="3.140625" style="10" customWidth="1"/>
    <col min="2862" max="2862" width="3.7109375" style="10" customWidth="1"/>
    <col min="2863" max="2863" width="4" style="10" customWidth="1"/>
    <col min="2864" max="2864" width="0.85546875" style="10" customWidth="1"/>
    <col min="2865" max="2865" width="0.28515625" style="10" customWidth="1"/>
    <col min="2866" max="3072" width="9.140625" style="10"/>
    <col min="3073" max="3073" width="6.28515625" style="10" customWidth="1"/>
    <col min="3074" max="3074" width="0.7109375" style="10" customWidth="1"/>
    <col min="3075" max="3075" width="2.5703125" style="10" customWidth="1"/>
    <col min="3076" max="3076" width="2.140625" style="10" customWidth="1"/>
    <col min="3077" max="3078" width="0.42578125" style="10" customWidth="1"/>
    <col min="3079" max="3079" width="3.28515625" style="10" customWidth="1"/>
    <col min="3080" max="3080" width="2.5703125" style="10" customWidth="1"/>
    <col min="3081" max="3081" width="2.42578125" style="10" customWidth="1"/>
    <col min="3082" max="3082" width="0.28515625" style="10" customWidth="1"/>
    <col min="3083" max="3083" width="4" style="10" customWidth="1"/>
    <col min="3084" max="3084" width="9.85546875" style="10" customWidth="1"/>
    <col min="3085" max="3085" width="0.28515625" style="10" customWidth="1"/>
    <col min="3086" max="3086" width="1.140625" style="10" customWidth="1"/>
    <col min="3087" max="3087" width="0.7109375" style="10" customWidth="1"/>
    <col min="3088" max="3088" width="2.140625" style="10" customWidth="1"/>
    <col min="3089" max="3089" width="3" style="10" customWidth="1"/>
    <col min="3090" max="3090" width="1.5703125" style="10" customWidth="1"/>
    <col min="3091" max="3091" width="2" style="10" customWidth="1"/>
    <col min="3092" max="3092" width="2.85546875" style="10" customWidth="1"/>
    <col min="3093" max="3093" width="4.28515625" style="10" customWidth="1"/>
    <col min="3094" max="3094" width="4.7109375" style="10" customWidth="1"/>
    <col min="3095" max="3095" width="2.28515625" style="10" customWidth="1"/>
    <col min="3096" max="3096" width="0.85546875" style="10" customWidth="1"/>
    <col min="3097" max="3097" width="2.140625" style="10" customWidth="1"/>
    <col min="3098" max="3098" width="6.85546875" style="10" customWidth="1"/>
    <col min="3099" max="3099" width="1.85546875" style="10" customWidth="1"/>
    <col min="3100" max="3100" width="3.42578125" style="10" customWidth="1"/>
    <col min="3101" max="3101" width="0.28515625" style="10" customWidth="1"/>
    <col min="3102" max="3102" width="1.7109375" style="10" customWidth="1"/>
    <col min="3103" max="3103" width="1.28515625" style="10" customWidth="1"/>
    <col min="3104" max="3104" width="0.28515625" style="10" customWidth="1"/>
    <col min="3105" max="3105" width="1.140625" style="10" customWidth="1"/>
    <col min="3106" max="3106" width="1.5703125" style="10" customWidth="1"/>
    <col min="3107" max="3107" width="0.28515625" style="10" customWidth="1"/>
    <col min="3108" max="3108" width="6.140625" style="10" customWidth="1"/>
    <col min="3109" max="3109" width="0.42578125" style="10" customWidth="1"/>
    <col min="3110" max="3110" width="3.5703125" style="10" customWidth="1"/>
    <col min="3111" max="3111" width="0.42578125" style="10" customWidth="1"/>
    <col min="3112" max="3112" width="1.7109375" style="10" customWidth="1"/>
    <col min="3113" max="3115" width="3" style="10" customWidth="1"/>
    <col min="3116" max="3116" width="2.28515625" style="10" customWidth="1"/>
    <col min="3117" max="3117" width="3.140625" style="10" customWidth="1"/>
    <col min="3118" max="3118" width="3.7109375" style="10" customWidth="1"/>
    <col min="3119" max="3119" width="4" style="10" customWidth="1"/>
    <col min="3120" max="3120" width="0.85546875" style="10" customWidth="1"/>
    <col min="3121" max="3121" width="0.28515625" style="10" customWidth="1"/>
    <col min="3122" max="3328" width="9.140625" style="10"/>
    <col min="3329" max="3329" width="6.28515625" style="10" customWidth="1"/>
    <col min="3330" max="3330" width="0.7109375" style="10" customWidth="1"/>
    <col min="3331" max="3331" width="2.5703125" style="10" customWidth="1"/>
    <col min="3332" max="3332" width="2.140625" style="10" customWidth="1"/>
    <col min="3333" max="3334" width="0.42578125" style="10" customWidth="1"/>
    <col min="3335" max="3335" width="3.28515625" style="10" customWidth="1"/>
    <col min="3336" max="3336" width="2.5703125" style="10" customWidth="1"/>
    <col min="3337" max="3337" width="2.42578125" style="10" customWidth="1"/>
    <col min="3338" max="3338" width="0.28515625" style="10" customWidth="1"/>
    <col min="3339" max="3339" width="4" style="10" customWidth="1"/>
    <col min="3340" max="3340" width="9.85546875" style="10" customWidth="1"/>
    <col min="3341" max="3341" width="0.28515625" style="10" customWidth="1"/>
    <col min="3342" max="3342" width="1.140625" style="10" customWidth="1"/>
    <col min="3343" max="3343" width="0.7109375" style="10" customWidth="1"/>
    <col min="3344" max="3344" width="2.140625" style="10" customWidth="1"/>
    <col min="3345" max="3345" width="3" style="10" customWidth="1"/>
    <col min="3346" max="3346" width="1.5703125" style="10" customWidth="1"/>
    <col min="3347" max="3347" width="2" style="10" customWidth="1"/>
    <col min="3348" max="3348" width="2.85546875" style="10" customWidth="1"/>
    <col min="3349" max="3349" width="4.28515625" style="10" customWidth="1"/>
    <col min="3350" max="3350" width="4.7109375" style="10" customWidth="1"/>
    <col min="3351" max="3351" width="2.28515625" style="10" customWidth="1"/>
    <col min="3352" max="3352" width="0.85546875" style="10" customWidth="1"/>
    <col min="3353" max="3353" width="2.140625" style="10" customWidth="1"/>
    <col min="3354" max="3354" width="6.85546875" style="10" customWidth="1"/>
    <col min="3355" max="3355" width="1.85546875" style="10" customWidth="1"/>
    <col min="3356" max="3356" width="3.42578125" style="10" customWidth="1"/>
    <col min="3357" max="3357" width="0.28515625" style="10" customWidth="1"/>
    <col min="3358" max="3358" width="1.7109375" style="10" customWidth="1"/>
    <col min="3359" max="3359" width="1.28515625" style="10" customWidth="1"/>
    <col min="3360" max="3360" width="0.28515625" style="10" customWidth="1"/>
    <col min="3361" max="3361" width="1.140625" style="10" customWidth="1"/>
    <col min="3362" max="3362" width="1.5703125" style="10" customWidth="1"/>
    <col min="3363" max="3363" width="0.28515625" style="10" customWidth="1"/>
    <col min="3364" max="3364" width="6.140625" style="10" customWidth="1"/>
    <col min="3365" max="3365" width="0.42578125" style="10" customWidth="1"/>
    <col min="3366" max="3366" width="3.5703125" style="10" customWidth="1"/>
    <col min="3367" max="3367" width="0.42578125" style="10" customWidth="1"/>
    <col min="3368" max="3368" width="1.7109375" style="10" customWidth="1"/>
    <col min="3369" max="3371" width="3" style="10" customWidth="1"/>
    <col min="3372" max="3372" width="2.28515625" style="10" customWidth="1"/>
    <col min="3373" max="3373" width="3.140625" style="10" customWidth="1"/>
    <col min="3374" max="3374" width="3.7109375" style="10" customWidth="1"/>
    <col min="3375" max="3375" width="4" style="10" customWidth="1"/>
    <col min="3376" max="3376" width="0.85546875" style="10" customWidth="1"/>
    <col min="3377" max="3377" width="0.28515625" style="10" customWidth="1"/>
    <col min="3378" max="3584" width="9.140625" style="10"/>
    <col min="3585" max="3585" width="6.28515625" style="10" customWidth="1"/>
    <col min="3586" max="3586" width="0.7109375" style="10" customWidth="1"/>
    <col min="3587" max="3587" width="2.5703125" style="10" customWidth="1"/>
    <col min="3588" max="3588" width="2.140625" style="10" customWidth="1"/>
    <col min="3589" max="3590" width="0.42578125" style="10" customWidth="1"/>
    <col min="3591" max="3591" width="3.28515625" style="10" customWidth="1"/>
    <col min="3592" max="3592" width="2.5703125" style="10" customWidth="1"/>
    <col min="3593" max="3593" width="2.42578125" style="10" customWidth="1"/>
    <col min="3594" max="3594" width="0.28515625" style="10" customWidth="1"/>
    <col min="3595" max="3595" width="4" style="10" customWidth="1"/>
    <col min="3596" max="3596" width="9.85546875" style="10" customWidth="1"/>
    <col min="3597" max="3597" width="0.28515625" style="10" customWidth="1"/>
    <col min="3598" max="3598" width="1.140625" style="10" customWidth="1"/>
    <col min="3599" max="3599" width="0.7109375" style="10" customWidth="1"/>
    <col min="3600" max="3600" width="2.140625" style="10" customWidth="1"/>
    <col min="3601" max="3601" width="3" style="10" customWidth="1"/>
    <col min="3602" max="3602" width="1.5703125" style="10" customWidth="1"/>
    <col min="3603" max="3603" width="2" style="10" customWidth="1"/>
    <col min="3604" max="3604" width="2.85546875" style="10" customWidth="1"/>
    <col min="3605" max="3605" width="4.28515625" style="10" customWidth="1"/>
    <col min="3606" max="3606" width="4.7109375" style="10" customWidth="1"/>
    <col min="3607" max="3607" width="2.28515625" style="10" customWidth="1"/>
    <col min="3608" max="3608" width="0.85546875" style="10" customWidth="1"/>
    <col min="3609" max="3609" width="2.140625" style="10" customWidth="1"/>
    <col min="3610" max="3610" width="6.85546875" style="10" customWidth="1"/>
    <col min="3611" max="3611" width="1.85546875" style="10" customWidth="1"/>
    <col min="3612" max="3612" width="3.42578125" style="10" customWidth="1"/>
    <col min="3613" max="3613" width="0.28515625" style="10" customWidth="1"/>
    <col min="3614" max="3614" width="1.7109375" style="10" customWidth="1"/>
    <col min="3615" max="3615" width="1.28515625" style="10" customWidth="1"/>
    <col min="3616" max="3616" width="0.28515625" style="10" customWidth="1"/>
    <col min="3617" max="3617" width="1.140625" style="10" customWidth="1"/>
    <col min="3618" max="3618" width="1.5703125" style="10" customWidth="1"/>
    <col min="3619" max="3619" width="0.28515625" style="10" customWidth="1"/>
    <col min="3620" max="3620" width="6.140625" style="10" customWidth="1"/>
    <col min="3621" max="3621" width="0.42578125" style="10" customWidth="1"/>
    <col min="3622" max="3622" width="3.5703125" style="10" customWidth="1"/>
    <col min="3623" max="3623" width="0.42578125" style="10" customWidth="1"/>
    <col min="3624" max="3624" width="1.7109375" style="10" customWidth="1"/>
    <col min="3625" max="3627" width="3" style="10" customWidth="1"/>
    <col min="3628" max="3628" width="2.28515625" style="10" customWidth="1"/>
    <col min="3629" max="3629" width="3.140625" style="10" customWidth="1"/>
    <col min="3630" max="3630" width="3.7109375" style="10" customWidth="1"/>
    <col min="3631" max="3631" width="4" style="10" customWidth="1"/>
    <col min="3632" max="3632" width="0.85546875" style="10" customWidth="1"/>
    <col min="3633" max="3633" width="0.28515625" style="10" customWidth="1"/>
    <col min="3634" max="3840" width="9.140625" style="10"/>
    <col min="3841" max="3841" width="6.28515625" style="10" customWidth="1"/>
    <col min="3842" max="3842" width="0.7109375" style="10" customWidth="1"/>
    <col min="3843" max="3843" width="2.5703125" style="10" customWidth="1"/>
    <col min="3844" max="3844" width="2.140625" style="10" customWidth="1"/>
    <col min="3845" max="3846" width="0.42578125" style="10" customWidth="1"/>
    <col min="3847" max="3847" width="3.28515625" style="10" customWidth="1"/>
    <col min="3848" max="3848" width="2.5703125" style="10" customWidth="1"/>
    <col min="3849" max="3849" width="2.42578125" style="10" customWidth="1"/>
    <col min="3850" max="3850" width="0.28515625" style="10" customWidth="1"/>
    <col min="3851" max="3851" width="4" style="10" customWidth="1"/>
    <col min="3852" max="3852" width="9.85546875" style="10" customWidth="1"/>
    <col min="3853" max="3853" width="0.28515625" style="10" customWidth="1"/>
    <col min="3854" max="3854" width="1.140625" style="10" customWidth="1"/>
    <col min="3855" max="3855" width="0.7109375" style="10" customWidth="1"/>
    <col min="3856" max="3856" width="2.140625" style="10" customWidth="1"/>
    <col min="3857" max="3857" width="3" style="10" customWidth="1"/>
    <col min="3858" max="3858" width="1.5703125" style="10" customWidth="1"/>
    <col min="3859" max="3859" width="2" style="10" customWidth="1"/>
    <col min="3860" max="3860" width="2.85546875" style="10" customWidth="1"/>
    <col min="3861" max="3861" width="4.28515625" style="10" customWidth="1"/>
    <col min="3862" max="3862" width="4.7109375" style="10" customWidth="1"/>
    <col min="3863" max="3863" width="2.28515625" style="10" customWidth="1"/>
    <col min="3864" max="3864" width="0.85546875" style="10" customWidth="1"/>
    <col min="3865" max="3865" width="2.140625" style="10" customWidth="1"/>
    <col min="3866" max="3866" width="6.85546875" style="10" customWidth="1"/>
    <col min="3867" max="3867" width="1.85546875" style="10" customWidth="1"/>
    <col min="3868" max="3868" width="3.42578125" style="10" customWidth="1"/>
    <col min="3869" max="3869" width="0.28515625" style="10" customWidth="1"/>
    <col min="3870" max="3870" width="1.7109375" style="10" customWidth="1"/>
    <col min="3871" max="3871" width="1.28515625" style="10" customWidth="1"/>
    <col min="3872" max="3872" width="0.28515625" style="10" customWidth="1"/>
    <col min="3873" max="3873" width="1.140625" style="10" customWidth="1"/>
    <col min="3874" max="3874" width="1.5703125" style="10" customWidth="1"/>
    <col min="3875" max="3875" width="0.28515625" style="10" customWidth="1"/>
    <col min="3876" max="3876" width="6.140625" style="10" customWidth="1"/>
    <col min="3877" max="3877" width="0.42578125" style="10" customWidth="1"/>
    <col min="3878" max="3878" width="3.5703125" style="10" customWidth="1"/>
    <col min="3879" max="3879" width="0.42578125" style="10" customWidth="1"/>
    <col min="3880" max="3880" width="1.7109375" style="10" customWidth="1"/>
    <col min="3881" max="3883" width="3" style="10" customWidth="1"/>
    <col min="3884" max="3884" width="2.28515625" style="10" customWidth="1"/>
    <col min="3885" max="3885" width="3.140625" style="10" customWidth="1"/>
    <col min="3886" max="3886" width="3.7109375" style="10" customWidth="1"/>
    <col min="3887" max="3887" width="4" style="10" customWidth="1"/>
    <col min="3888" max="3888" width="0.85546875" style="10" customWidth="1"/>
    <col min="3889" max="3889" width="0.28515625" style="10" customWidth="1"/>
    <col min="3890" max="4096" width="9.140625" style="10"/>
    <col min="4097" max="4097" width="6.28515625" style="10" customWidth="1"/>
    <col min="4098" max="4098" width="0.7109375" style="10" customWidth="1"/>
    <col min="4099" max="4099" width="2.5703125" style="10" customWidth="1"/>
    <col min="4100" max="4100" width="2.140625" style="10" customWidth="1"/>
    <col min="4101" max="4102" width="0.42578125" style="10" customWidth="1"/>
    <col min="4103" max="4103" width="3.28515625" style="10" customWidth="1"/>
    <col min="4104" max="4104" width="2.5703125" style="10" customWidth="1"/>
    <col min="4105" max="4105" width="2.42578125" style="10" customWidth="1"/>
    <col min="4106" max="4106" width="0.28515625" style="10" customWidth="1"/>
    <col min="4107" max="4107" width="4" style="10" customWidth="1"/>
    <col min="4108" max="4108" width="9.85546875" style="10" customWidth="1"/>
    <col min="4109" max="4109" width="0.28515625" style="10" customWidth="1"/>
    <col min="4110" max="4110" width="1.140625" style="10" customWidth="1"/>
    <col min="4111" max="4111" width="0.7109375" style="10" customWidth="1"/>
    <col min="4112" max="4112" width="2.140625" style="10" customWidth="1"/>
    <col min="4113" max="4113" width="3" style="10" customWidth="1"/>
    <col min="4114" max="4114" width="1.5703125" style="10" customWidth="1"/>
    <col min="4115" max="4115" width="2" style="10" customWidth="1"/>
    <col min="4116" max="4116" width="2.85546875" style="10" customWidth="1"/>
    <col min="4117" max="4117" width="4.28515625" style="10" customWidth="1"/>
    <col min="4118" max="4118" width="4.7109375" style="10" customWidth="1"/>
    <col min="4119" max="4119" width="2.28515625" style="10" customWidth="1"/>
    <col min="4120" max="4120" width="0.85546875" style="10" customWidth="1"/>
    <col min="4121" max="4121" width="2.140625" style="10" customWidth="1"/>
    <col min="4122" max="4122" width="6.85546875" style="10" customWidth="1"/>
    <col min="4123" max="4123" width="1.85546875" style="10" customWidth="1"/>
    <col min="4124" max="4124" width="3.42578125" style="10" customWidth="1"/>
    <col min="4125" max="4125" width="0.28515625" style="10" customWidth="1"/>
    <col min="4126" max="4126" width="1.7109375" style="10" customWidth="1"/>
    <col min="4127" max="4127" width="1.28515625" style="10" customWidth="1"/>
    <col min="4128" max="4128" width="0.28515625" style="10" customWidth="1"/>
    <col min="4129" max="4129" width="1.140625" style="10" customWidth="1"/>
    <col min="4130" max="4130" width="1.5703125" style="10" customWidth="1"/>
    <col min="4131" max="4131" width="0.28515625" style="10" customWidth="1"/>
    <col min="4132" max="4132" width="6.140625" style="10" customWidth="1"/>
    <col min="4133" max="4133" width="0.42578125" style="10" customWidth="1"/>
    <col min="4134" max="4134" width="3.5703125" style="10" customWidth="1"/>
    <col min="4135" max="4135" width="0.42578125" style="10" customWidth="1"/>
    <col min="4136" max="4136" width="1.7109375" style="10" customWidth="1"/>
    <col min="4137" max="4139" width="3" style="10" customWidth="1"/>
    <col min="4140" max="4140" width="2.28515625" style="10" customWidth="1"/>
    <col min="4141" max="4141" width="3.140625" style="10" customWidth="1"/>
    <col min="4142" max="4142" width="3.7109375" style="10" customWidth="1"/>
    <col min="4143" max="4143" width="4" style="10" customWidth="1"/>
    <col min="4144" max="4144" width="0.85546875" style="10" customWidth="1"/>
    <col min="4145" max="4145" width="0.28515625" style="10" customWidth="1"/>
    <col min="4146" max="4352" width="9.140625" style="10"/>
    <col min="4353" max="4353" width="6.28515625" style="10" customWidth="1"/>
    <col min="4354" max="4354" width="0.7109375" style="10" customWidth="1"/>
    <col min="4355" max="4355" width="2.5703125" style="10" customWidth="1"/>
    <col min="4356" max="4356" width="2.140625" style="10" customWidth="1"/>
    <col min="4357" max="4358" width="0.42578125" style="10" customWidth="1"/>
    <col min="4359" max="4359" width="3.28515625" style="10" customWidth="1"/>
    <col min="4360" max="4360" width="2.5703125" style="10" customWidth="1"/>
    <col min="4361" max="4361" width="2.42578125" style="10" customWidth="1"/>
    <col min="4362" max="4362" width="0.28515625" style="10" customWidth="1"/>
    <col min="4363" max="4363" width="4" style="10" customWidth="1"/>
    <col min="4364" max="4364" width="9.85546875" style="10" customWidth="1"/>
    <col min="4365" max="4365" width="0.28515625" style="10" customWidth="1"/>
    <col min="4366" max="4366" width="1.140625" style="10" customWidth="1"/>
    <col min="4367" max="4367" width="0.7109375" style="10" customWidth="1"/>
    <col min="4368" max="4368" width="2.140625" style="10" customWidth="1"/>
    <col min="4369" max="4369" width="3" style="10" customWidth="1"/>
    <col min="4370" max="4370" width="1.5703125" style="10" customWidth="1"/>
    <col min="4371" max="4371" width="2" style="10" customWidth="1"/>
    <col min="4372" max="4372" width="2.85546875" style="10" customWidth="1"/>
    <col min="4373" max="4373" width="4.28515625" style="10" customWidth="1"/>
    <col min="4374" max="4374" width="4.7109375" style="10" customWidth="1"/>
    <col min="4375" max="4375" width="2.28515625" style="10" customWidth="1"/>
    <col min="4376" max="4376" width="0.85546875" style="10" customWidth="1"/>
    <col min="4377" max="4377" width="2.140625" style="10" customWidth="1"/>
    <col min="4378" max="4378" width="6.85546875" style="10" customWidth="1"/>
    <col min="4379" max="4379" width="1.85546875" style="10" customWidth="1"/>
    <col min="4380" max="4380" width="3.42578125" style="10" customWidth="1"/>
    <col min="4381" max="4381" width="0.28515625" style="10" customWidth="1"/>
    <col min="4382" max="4382" width="1.7109375" style="10" customWidth="1"/>
    <col min="4383" max="4383" width="1.28515625" style="10" customWidth="1"/>
    <col min="4384" max="4384" width="0.28515625" style="10" customWidth="1"/>
    <col min="4385" max="4385" width="1.140625" style="10" customWidth="1"/>
    <col min="4386" max="4386" width="1.5703125" style="10" customWidth="1"/>
    <col min="4387" max="4387" width="0.28515625" style="10" customWidth="1"/>
    <col min="4388" max="4388" width="6.140625" style="10" customWidth="1"/>
    <col min="4389" max="4389" width="0.42578125" style="10" customWidth="1"/>
    <col min="4390" max="4390" width="3.5703125" style="10" customWidth="1"/>
    <col min="4391" max="4391" width="0.42578125" style="10" customWidth="1"/>
    <col min="4392" max="4392" width="1.7109375" style="10" customWidth="1"/>
    <col min="4393" max="4395" width="3" style="10" customWidth="1"/>
    <col min="4396" max="4396" width="2.28515625" style="10" customWidth="1"/>
    <col min="4397" max="4397" width="3.140625" style="10" customWidth="1"/>
    <col min="4398" max="4398" width="3.7109375" style="10" customWidth="1"/>
    <col min="4399" max="4399" width="4" style="10" customWidth="1"/>
    <col min="4400" max="4400" width="0.85546875" style="10" customWidth="1"/>
    <col min="4401" max="4401" width="0.28515625" style="10" customWidth="1"/>
    <col min="4402" max="4608" width="9.140625" style="10"/>
    <col min="4609" max="4609" width="6.28515625" style="10" customWidth="1"/>
    <col min="4610" max="4610" width="0.7109375" style="10" customWidth="1"/>
    <col min="4611" max="4611" width="2.5703125" style="10" customWidth="1"/>
    <col min="4612" max="4612" width="2.140625" style="10" customWidth="1"/>
    <col min="4613" max="4614" width="0.42578125" style="10" customWidth="1"/>
    <col min="4615" max="4615" width="3.28515625" style="10" customWidth="1"/>
    <col min="4616" max="4616" width="2.5703125" style="10" customWidth="1"/>
    <col min="4617" max="4617" width="2.42578125" style="10" customWidth="1"/>
    <col min="4618" max="4618" width="0.28515625" style="10" customWidth="1"/>
    <col min="4619" max="4619" width="4" style="10" customWidth="1"/>
    <col min="4620" max="4620" width="9.85546875" style="10" customWidth="1"/>
    <col min="4621" max="4621" width="0.28515625" style="10" customWidth="1"/>
    <col min="4622" max="4622" width="1.140625" style="10" customWidth="1"/>
    <col min="4623" max="4623" width="0.7109375" style="10" customWidth="1"/>
    <col min="4624" max="4624" width="2.140625" style="10" customWidth="1"/>
    <col min="4625" max="4625" width="3" style="10" customWidth="1"/>
    <col min="4626" max="4626" width="1.5703125" style="10" customWidth="1"/>
    <col min="4627" max="4627" width="2" style="10" customWidth="1"/>
    <col min="4628" max="4628" width="2.85546875" style="10" customWidth="1"/>
    <col min="4629" max="4629" width="4.28515625" style="10" customWidth="1"/>
    <col min="4630" max="4630" width="4.7109375" style="10" customWidth="1"/>
    <col min="4631" max="4631" width="2.28515625" style="10" customWidth="1"/>
    <col min="4632" max="4632" width="0.85546875" style="10" customWidth="1"/>
    <col min="4633" max="4633" width="2.140625" style="10" customWidth="1"/>
    <col min="4634" max="4634" width="6.85546875" style="10" customWidth="1"/>
    <col min="4635" max="4635" width="1.85546875" style="10" customWidth="1"/>
    <col min="4636" max="4636" width="3.42578125" style="10" customWidth="1"/>
    <col min="4637" max="4637" width="0.28515625" style="10" customWidth="1"/>
    <col min="4638" max="4638" width="1.7109375" style="10" customWidth="1"/>
    <col min="4639" max="4639" width="1.28515625" style="10" customWidth="1"/>
    <col min="4640" max="4640" width="0.28515625" style="10" customWidth="1"/>
    <col min="4641" max="4641" width="1.140625" style="10" customWidth="1"/>
    <col min="4642" max="4642" width="1.5703125" style="10" customWidth="1"/>
    <col min="4643" max="4643" width="0.28515625" style="10" customWidth="1"/>
    <col min="4644" max="4644" width="6.140625" style="10" customWidth="1"/>
    <col min="4645" max="4645" width="0.42578125" style="10" customWidth="1"/>
    <col min="4646" max="4646" width="3.5703125" style="10" customWidth="1"/>
    <col min="4647" max="4647" width="0.42578125" style="10" customWidth="1"/>
    <col min="4648" max="4648" width="1.7109375" style="10" customWidth="1"/>
    <col min="4649" max="4651" width="3" style="10" customWidth="1"/>
    <col min="4652" max="4652" width="2.28515625" style="10" customWidth="1"/>
    <col min="4653" max="4653" width="3.140625" style="10" customWidth="1"/>
    <col min="4654" max="4654" width="3.7109375" style="10" customWidth="1"/>
    <col min="4655" max="4655" width="4" style="10" customWidth="1"/>
    <col min="4656" max="4656" width="0.85546875" style="10" customWidth="1"/>
    <col min="4657" max="4657" width="0.28515625" style="10" customWidth="1"/>
    <col min="4658" max="4864" width="9.140625" style="10"/>
    <col min="4865" max="4865" width="6.28515625" style="10" customWidth="1"/>
    <col min="4866" max="4866" width="0.7109375" style="10" customWidth="1"/>
    <col min="4867" max="4867" width="2.5703125" style="10" customWidth="1"/>
    <col min="4868" max="4868" width="2.140625" style="10" customWidth="1"/>
    <col min="4869" max="4870" width="0.42578125" style="10" customWidth="1"/>
    <col min="4871" max="4871" width="3.28515625" style="10" customWidth="1"/>
    <col min="4872" max="4872" width="2.5703125" style="10" customWidth="1"/>
    <col min="4873" max="4873" width="2.42578125" style="10" customWidth="1"/>
    <col min="4874" max="4874" width="0.28515625" style="10" customWidth="1"/>
    <col min="4875" max="4875" width="4" style="10" customWidth="1"/>
    <col min="4876" max="4876" width="9.85546875" style="10" customWidth="1"/>
    <col min="4877" max="4877" width="0.28515625" style="10" customWidth="1"/>
    <col min="4878" max="4878" width="1.140625" style="10" customWidth="1"/>
    <col min="4879" max="4879" width="0.7109375" style="10" customWidth="1"/>
    <col min="4880" max="4880" width="2.140625" style="10" customWidth="1"/>
    <col min="4881" max="4881" width="3" style="10" customWidth="1"/>
    <col min="4882" max="4882" width="1.5703125" style="10" customWidth="1"/>
    <col min="4883" max="4883" width="2" style="10" customWidth="1"/>
    <col min="4884" max="4884" width="2.85546875" style="10" customWidth="1"/>
    <col min="4885" max="4885" width="4.28515625" style="10" customWidth="1"/>
    <col min="4886" max="4886" width="4.7109375" style="10" customWidth="1"/>
    <col min="4887" max="4887" width="2.28515625" style="10" customWidth="1"/>
    <col min="4888" max="4888" width="0.85546875" style="10" customWidth="1"/>
    <col min="4889" max="4889" width="2.140625" style="10" customWidth="1"/>
    <col min="4890" max="4890" width="6.85546875" style="10" customWidth="1"/>
    <col min="4891" max="4891" width="1.85546875" style="10" customWidth="1"/>
    <col min="4892" max="4892" width="3.42578125" style="10" customWidth="1"/>
    <col min="4893" max="4893" width="0.28515625" style="10" customWidth="1"/>
    <col min="4894" max="4894" width="1.7109375" style="10" customWidth="1"/>
    <col min="4895" max="4895" width="1.28515625" style="10" customWidth="1"/>
    <col min="4896" max="4896" width="0.28515625" style="10" customWidth="1"/>
    <col min="4897" max="4897" width="1.140625" style="10" customWidth="1"/>
    <col min="4898" max="4898" width="1.5703125" style="10" customWidth="1"/>
    <col min="4899" max="4899" width="0.28515625" style="10" customWidth="1"/>
    <col min="4900" max="4900" width="6.140625" style="10" customWidth="1"/>
    <col min="4901" max="4901" width="0.42578125" style="10" customWidth="1"/>
    <col min="4902" max="4902" width="3.5703125" style="10" customWidth="1"/>
    <col min="4903" max="4903" width="0.42578125" style="10" customWidth="1"/>
    <col min="4904" max="4904" width="1.7109375" style="10" customWidth="1"/>
    <col min="4905" max="4907" width="3" style="10" customWidth="1"/>
    <col min="4908" max="4908" width="2.28515625" style="10" customWidth="1"/>
    <col min="4909" max="4909" width="3.140625" style="10" customWidth="1"/>
    <col min="4910" max="4910" width="3.7109375" style="10" customWidth="1"/>
    <col min="4911" max="4911" width="4" style="10" customWidth="1"/>
    <col min="4912" max="4912" width="0.85546875" style="10" customWidth="1"/>
    <col min="4913" max="4913" width="0.28515625" style="10" customWidth="1"/>
    <col min="4914" max="5120" width="9.140625" style="10"/>
    <col min="5121" max="5121" width="6.28515625" style="10" customWidth="1"/>
    <col min="5122" max="5122" width="0.7109375" style="10" customWidth="1"/>
    <col min="5123" max="5123" width="2.5703125" style="10" customWidth="1"/>
    <col min="5124" max="5124" width="2.140625" style="10" customWidth="1"/>
    <col min="5125" max="5126" width="0.42578125" style="10" customWidth="1"/>
    <col min="5127" max="5127" width="3.28515625" style="10" customWidth="1"/>
    <col min="5128" max="5128" width="2.5703125" style="10" customWidth="1"/>
    <col min="5129" max="5129" width="2.42578125" style="10" customWidth="1"/>
    <col min="5130" max="5130" width="0.28515625" style="10" customWidth="1"/>
    <col min="5131" max="5131" width="4" style="10" customWidth="1"/>
    <col min="5132" max="5132" width="9.85546875" style="10" customWidth="1"/>
    <col min="5133" max="5133" width="0.28515625" style="10" customWidth="1"/>
    <col min="5134" max="5134" width="1.140625" style="10" customWidth="1"/>
    <col min="5135" max="5135" width="0.7109375" style="10" customWidth="1"/>
    <col min="5136" max="5136" width="2.140625" style="10" customWidth="1"/>
    <col min="5137" max="5137" width="3" style="10" customWidth="1"/>
    <col min="5138" max="5138" width="1.5703125" style="10" customWidth="1"/>
    <col min="5139" max="5139" width="2" style="10" customWidth="1"/>
    <col min="5140" max="5140" width="2.85546875" style="10" customWidth="1"/>
    <col min="5141" max="5141" width="4.28515625" style="10" customWidth="1"/>
    <col min="5142" max="5142" width="4.7109375" style="10" customWidth="1"/>
    <col min="5143" max="5143" width="2.28515625" style="10" customWidth="1"/>
    <col min="5144" max="5144" width="0.85546875" style="10" customWidth="1"/>
    <col min="5145" max="5145" width="2.140625" style="10" customWidth="1"/>
    <col min="5146" max="5146" width="6.85546875" style="10" customWidth="1"/>
    <col min="5147" max="5147" width="1.85546875" style="10" customWidth="1"/>
    <col min="5148" max="5148" width="3.42578125" style="10" customWidth="1"/>
    <col min="5149" max="5149" width="0.28515625" style="10" customWidth="1"/>
    <col min="5150" max="5150" width="1.7109375" style="10" customWidth="1"/>
    <col min="5151" max="5151" width="1.28515625" style="10" customWidth="1"/>
    <col min="5152" max="5152" width="0.28515625" style="10" customWidth="1"/>
    <col min="5153" max="5153" width="1.140625" style="10" customWidth="1"/>
    <col min="5154" max="5154" width="1.5703125" style="10" customWidth="1"/>
    <col min="5155" max="5155" width="0.28515625" style="10" customWidth="1"/>
    <col min="5156" max="5156" width="6.140625" style="10" customWidth="1"/>
    <col min="5157" max="5157" width="0.42578125" style="10" customWidth="1"/>
    <col min="5158" max="5158" width="3.5703125" style="10" customWidth="1"/>
    <col min="5159" max="5159" width="0.42578125" style="10" customWidth="1"/>
    <col min="5160" max="5160" width="1.7109375" style="10" customWidth="1"/>
    <col min="5161" max="5163" width="3" style="10" customWidth="1"/>
    <col min="5164" max="5164" width="2.28515625" style="10" customWidth="1"/>
    <col min="5165" max="5165" width="3.140625" style="10" customWidth="1"/>
    <col min="5166" max="5166" width="3.7109375" style="10" customWidth="1"/>
    <col min="5167" max="5167" width="4" style="10" customWidth="1"/>
    <col min="5168" max="5168" width="0.85546875" style="10" customWidth="1"/>
    <col min="5169" max="5169" width="0.28515625" style="10" customWidth="1"/>
    <col min="5170" max="5376" width="9.140625" style="10"/>
    <col min="5377" max="5377" width="6.28515625" style="10" customWidth="1"/>
    <col min="5378" max="5378" width="0.7109375" style="10" customWidth="1"/>
    <col min="5379" max="5379" width="2.5703125" style="10" customWidth="1"/>
    <col min="5380" max="5380" width="2.140625" style="10" customWidth="1"/>
    <col min="5381" max="5382" width="0.42578125" style="10" customWidth="1"/>
    <col min="5383" max="5383" width="3.28515625" style="10" customWidth="1"/>
    <col min="5384" max="5384" width="2.5703125" style="10" customWidth="1"/>
    <col min="5385" max="5385" width="2.42578125" style="10" customWidth="1"/>
    <col min="5386" max="5386" width="0.28515625" style="10" customWidth="1"/>
    <col min="5387" max="5387" width="4" style="10" customWidth="1"/>
    <col min="5388" max="5388" width="9.85546875" style="10" customWidth="1"/>
    <col min="5389" max="5389" width="0.28515625" style="10" customWidth="1"/>
    <col min="5390" max="5390" width="1.140625" style="10" customWidth="1"/>
    <col min="5391" max="5391" width="0.7109375" style="10" customWidth="1"/>
    <col min="5392" max="5392" width="2.140625" style="10" customWidth="1"/>
    <col min="5393" max="5393" width="3" style="10" customWidth="1"/>
    <col min="5394" max="5394" width="1.5703125" style="10" customWidth="1"/>
    <col min="5395" max="5395" width="2" style="10" customWidth="1"/>
    <col min="5396" max="5396" width="2.85546875" style="10" customWidth="1"/>
    <col min="5397" max="5397" width="4.28515625" style="10" customWidth="1"/>
    <col min="5398" max="5398" width="4.7109375" style="10" customWidth="1"/>
    <col min="5399" max="5399" width="2.28515625" style="10" customWidth="1"/>
    <col min="5400" max="5400" width="0.85546875" style="10" customWidth="1"/>
    <col min="5401" max="5401" width="2.140625" style="10" customWidth="1"/>
    <col min="5402" max="5402" width="6.85546875" style="10" customWidth="1"/>
    <col min="5403" max="5403" width="1.85546875" style="10" customWidth="1"/>
    <col min="5404" max="5404" width="3.42578125" style="10" customWidth="1"/>
    <col min="5405" max="5405" width="0.28515625" style="10" customWidth="1"/>
    <col min="5406" max="5406" width="1.7109375" style="10" customWidth="1"/>
    <col min="5407" max="5407" width="1.28515625" style="10" customWidth="1"/>
    <col min="5408" max="5408" width="0.28515625" style="10" customWidth="1"/>
    <col min="5409" max="5409" width="1.140625" style="10" customWidth="1"/>
    <col min="5410" max="5410" width="1.5703125" style="10" customWidth="1"/>
    <col min="5411" max="5411" width="0.28515625" style="10" customWidth="1"/>
    <col min="5412" max="5412" width="6.140625" style="10" customWidth="1"/>
    <col min="5413" max="5413" width="0.42578125" style="10" customWidth="1"/>
    <col min="5414" max="5414" width="3.5703125" style="10" customWidth="1"/>
    <col min="5415" max="5415" width="0.42578125" style="10" customWidth="1"/>
    <col min="5416" max="5416" width="1.7109375" style="10" customWidth="1"/>
    <col min="5417" max="5419" width="3" style="10" customWidth="1"/>
    <col min="5420" max="5420" width="2.28515625" style="10" customWidth="1"/>
    <col min="5421" max="5421" width="3.140625" style="10" customWidth="1"/>
    <col min="5422" max="5422" width="3.7109375" style="10" customWidth="1"/>
    <col min="5423" max="5423" width="4" style="10" customWidth="1"/>
    <col min="5424" max="5424" width="0.85546875" style="10" customWidth="1"/>
    <col min="5425" max="5425" width="0.28515625" style="10" customWidth="1"/>
    <col min="5426" max="5632" width="9.140625" style="10"/>
    <col min="5633" max="5633" width="6.28515625" style="10" customWidth="1"/>
    <col min="5634" max="5634" width="0.7109375" style="10" customWidth="1"/>
    <col min="5635" max="5635" width="2.5703125" style="10" customWidth="1"/>
    <col min="5636" max="5636" width="2.140625" style="10" customWidth="1"/>
    <col min="5637" max="5638" width="0.42578125" style="10" customWidth="1"/>
    <col min="5639" max="5639" width="3.28515625" style="10" customWidth="1"/>
    <col min="5640" max="5640" width="2.5703125" style="10" customWidth="1"/>
    <col min="5641" max="5641" width="2.42578125" style="10" customWidth="1"/>
    <col min="5642" max="5642" width="0.28515625" style="10" customWidth="1"/>
    <col min="5643" max="5643" width="4" style="10" customWidth="1"/>
    <col min="5644" max="5644" width="9.85546875" style="10" customWidth="1"/>
    <col min="5645" max="5645" width="0.28515625" style="10" customWidth="1"/>
    <col min="5646" max="5646" width="1.140625" style="10" customWidth="1"/>
    <col min="5647" max="5647" width="0.7109375" style="10" customWidth="1"/>
    <col min="5648" max="5648" width="2.140625" style="10" customWidth="1"/>
    <col min="5649" max="5649" width="3" style="10" customWidth="1"/>
    <col min="5650" max="5650" width="1.5703125" style="10" customWidth="1"/>
    <col min="5651" max="5651" width="2" style="10" customWidth="1"/>
    <col min="5652" max="5652" width="2.85546875" style="10" customWidth="1"/>
    <col min="5653" max="5653" width="4.28515625" style="10" customWidth="1"/>
    <col min="5654" max="5654" width="4.7109375" style="10" customWidth="1"/>
    <col min="5655" max="5655" width="2.28515625" style="10" customWidth="1"/>
    <col min="5656" max="5656" width="0.85546875" style="10" customWidth="1"/>
    <col min="5657" max="5657" width="2.140625" style="10" customWidth="1"/>
    <col min="5658" max="5658" width="6.85546875" style="10" customWidth="1"/>
    <col min="5659" max="5659" width="1.85546875" style="10" customWidth="1"/>
    <col min="5660" max="5660" width="3.42578125" style="10" customWidth="1"/>
    <col min="5661" max="5661" width="0.28515625" style="10" customWidth="1"/>
    <col min="5662" max="5662" width="1.7109375" style="10" customWidth="1"/>
    <col min="5663" max="5663" width="1.28515625" style="10" customWidth="1"/>
    <col min="5664" max="5664" width="0.28515625" style="10" customWidth="1"/>
    <col min="5665" max="5665" width="1.140625" style="10" customWidth="1"/>
    <col min="5666" max="5666" width="1.5703125" style="10" customWidth="1"/>
    <col min="5667" max="5667" width="0.28515625" style="10" customWidth="1"/>
    <col min="5668" max="5668" width="6.140625" style="10" customWidth="1"/>
    <col min="5669" max="5669" width="0.42578125" style="10" customWidth="1"/>
    <col min="5670" max="5670" width="3.5703125" style="10" customWidth="1"/>
    <col min="5671" max="5671" width="0.42578125" style="10" customWidth="1"/>
    <col min="5672" max="5672" width="1.7109375" style="10" customWidth="1"/>
    <col min="5673" max="5675" width="3" style="10" customWidth="1"/>
    <col min="5676" max="5676" width="2.28515625" style="10" customWidth="1"/>
    <col min="5677" max="5677" width="3.140625" style="10" customWidth="1"/>
    <col min="5678" max="5678" width="3.7109375" style="10" customWidth="1"/>
    <col min="5679" max="5679" width="4" style="10" customWidth="1"/>
    <col min="5680" max="5680" width="0.85546875" style="10" customWidth="1"/>
    <col min="5681" max="5681" width="0.28515625" style="10" customWidth="1"/>
    <col min="5682" max="5888" width="9.140625" style="10"/>
    <col min="5889" max="5889" width="6.28515625" style="10" customWidth="1"/>
    <col min="5890" max="5890" width="0.7109375" style="10" customWidth="1"/>
    <col min="5891" max="5891" width="2.5703125" style="10" customWidth="1"/>
    <col min="5892" max="5892" width="2.140625" style="10" customWidth="1"/>
    <col min="5893" max="5894" width="0.42578125" style="10" customWidth="1"/>
    <col min="5895" max="5895" width="3.28515625" style="10" customWidth="1"/>
    <col min="5896" max="5896" width="2.5703125" style="10" customWidth="1"/>
    <col min="5897" max="5897" width="2.42578125" style="10" customWidth="1"/>
    <col min="5898" max="5898" width="0.28515625" style="10" customWidth="1"/>
    <col min="5899" max="5899" width="4" style="10" customWidth="1"/>
    <col min="5900" max="5900" width="9.85546875" style="10" customWidth="1"/>
    <col min="5901" max="5901" width="0.28515625" style="10" customWidth="1"/>
    <col min="5902" max="5902" width="1.140625" style="10" customWidth="1"/>
    <col min="5903" max="5903" width="0.7109375" style="10" customWidth="1"/>
    <col min="5904" max="5904" width="2.140625" style="10" customWidth="1"/>
    <col min="5905" max="5905" width="3" style="10" customWidth="1"/>
    <col min="5906" max="5906" width="1.5703125" style="10" customWidth="1"/>
    <col min="5907" max="5907" width="2" style="10" customWidth="1"/>
    <col min="5908" max="5908" width="2.85546875" style="10" customWidth="1"/>
    <col min="5909" max="5909" width="4.28515625" style="10" customWidth="1"/>
    <col min="5910" max="5910" width="4.7109375" style="10" customWidth="1"/>
    <col min="5911" max="5911" width="2.28515625" style="10" customWidth="1"/>
    <col min="5912" max="5912" width="0.85546875" style="10" customWidth="1"/>
    <col min="5913" max="5913" width="2.140625" style="10" customWidth="1"/>
    <col min="5914" max="5914" width="6.85546875" style="10" customWidth="1"/>
    <col min="5915" max="5915" width="1.85546875" style="10" customWidth="1"/>
    <col min="5916" max="5916" width="3.42578125" style="10" customWidth="1"/>
    <col min="5917" max="5917" width="0.28515625" style="10" customWidth="1"/>
    <col min="5918" max="5918" width="1.7109375" style="10" customWidth="1"/>
    <col min="5919" max="5919" width="1.28515625" style="10" customWidth="1"/>
    <col min="5920" max="5920" width="0.28515625" style="10" customWidth="1"/>
    <col min="5921" max="5921" width="1.140625" style="10" customWidth="1"/>
    <col min="5922" max="5922" width="1.5703125" style="10" customWidth="1"/>
    <col min="5923" max="5923" width="0.28515625" style="10" customWidth="1"/>
    <col min="5924" max="5924" width="6.140625" style="10" customWidth="1"/>
    <col min="5925" max="5925" width="0.42578125" style="10" customWidth="1"/>
    <col min="5926" max="5926" width="3.5703125" style="10" customWidth="1"/>
    <col min="5927" max="5927" width="0.42578125" style="10" customWidth="1"/>
    <col min="5928" max="5928" width="1.7109375" style="10" customWidth="1"/>
    <col min="5929" max="5931" width="3" style="10" customWidth="1"/>
    <col min="5932" max="5932" width="2.28515625" style="10" customWidth="1"/>
    <col min="5933" max="5933" width="3.140625" style="10" customWidth="1"/>
    <col min="5934" max="5934" width="3.7109375" style="10" customWidth="1"/>
    <col min="5935" max="5935" width="4" style="10" customWidth="1"/>
    <col min="5936" max="5936" width="0.85546875" style="10" customWidth="1"/>
    <col min="5937" max="5937" width="0.28515625" style="10" customWidth="1"/>
    <col min="5938" max="6144" width="9.140625" style="10"/>
    <col min="6145" max="6145" width="6.28515625" style="10" customWidth="1"/>
    <col min="6146" max="6146" width="0.7109375" style="10" customWidth="1"/>
    <col min="6147" max="6147" width="2.5703125" style="10" customWidth="1"/>
    <col min="6148" max="6148" width="2.140625" style="10" customWidth="1"/>
    <col min="6149" max="6150" width="0.42578125" style="10" customWidth="1"/>
    <col min="6151" max="6151" width="3.28515625" style="10" customWidth="1"/>
    <col min="6152" max="6152" width="2.5703125" style="10" customWidth="1"/>
    <col min="6153" max="6153" width="2.42578125" style="10" customWidth="1"/>
    <col min="6154" max="6154" width="0.28515625" style="10" customWidth="1"/>
    <col min="6155" max="6155" width="4" style="10" customWidth="1"/>
    <col min="6156" max="6156" width="9.85546875" style="10" customWidth="1"/>
    <col min="6157" max="6157" width="0.28515625" style="10" customWidth="1"/>
    <col min="6158" max="6158" width="1.140625" style="10" customWidth="1"/>
    <col min="6159" max="6159" width="0.7109375" style="10" customWidth="1"/>
    <col min="6160" max="6160" width="2.140625" style="10" customWidth="1"/>
    <col min="6161" max="6161" width="3" style="10" customWidth="1"/>
    <col min="6162" max="6162" width="1.5703125" style="10" customWidth="1"/>
    <col min="6163" max="6163" width="2" style="10" customWidth="1"/>
    <col min="6164" max="6164" width="2.85546875" style="10" customWidth="1"/>
    <col min="6165" max="6165" width="4.28515625" style="10" customWidth="1"/>
    <col min="6166" max="6166" width="4.7109375" style="10" customWidth="1"/>
    <col min="6167" max="6167" width="2.28515625" style="10" customWidth="1"/>
    <col min="6168" max="6168" width="0.85546875" style="10" customWidth="1"/>
    <col min="6169" max="6169" width="2.140625" style="10" customWidth="1"/>
    <col min="6170" max="6170" width="6.85546875" style="10" customWidth="1"/>
    <col min="6171" max="6171" width="1.85546875" style="10" customWidth="1"/>
    <col min="6172" max="6172" width="3.42578125" style="10" customWidth="1"/>
    <col min="6173" max="6173" width="0.28515625" style="10" customWidth="1"/>
    <col min="6174" max="6174" width="1.7109375" style="10" customWidth="1"/>
    <col min="6175" max="6175" width="1.28515625" style="10" customWidth="1"/>
    <col min="6176" max="6176" width="0.28515625" style="10" customWidth="1"/>
    <col min="6177" max="6177" width="1.140625" style="10" customWidth="1"/>
    <col min="6178" max="6178" width="1.5703125" style="10" customWidth="1"/>
    <col min="6179" max="6179" width="0.28515625" style="10" customWidth="1"/>
    <col min="6180" max="6180" width="6.140625" style="10" customWidth="1"/>
    <col min="6181" max="6181" width="0.42578125" style="10" customWidth="1"/>
    <col min="6182" max="6182" width="3.5703125" style="10" customWidth="1"/>
    <col min="6183" max="6183" width="0.42578125" style="10" customWidth="1"/>
    <col min="6184" max="6184" width="1.7109375" style="10" customWidth="1"/>
    <col min="6185" max="6187" width="3" style="10" customWidth="1"/>
    <col min="6188" max="6188" width="2.28515625" style="10" customWidth="1"/>
    <col min="6189" max="6189" width="3.140625" style="10" customWidth="1"/>
    <col min="6190" max="6190" width="3.7109375" style="10" customWidth="1"/>
    <col min="6191" max="6191" width="4" style="10" customWidth="1"/>
    <col min="6192" max="6192" width="0.85546875" style="10" customWidth="1"/>
    <col min="6193" max="6193" width="0.28515625" style="10" customWidth="1"/>
    <col min="6194" max="6400" width="9.140625" style="10"/>
    <col min="6401" max="6401" width="6.28515625" style="10" customWidth="1"/>
    <col min="6402" max="6402" width="0.7109375" style="10" customWidth="1"/>
    <col min="6403" max="6403" width="2.5703125" style="10" customWidth="1"/>
    <col min="6404" max="6404" width="2.140625" style="10" customWidth="1"/>
    <col min="6405" max="6406" width="0.42578125" style="10" customWidth="1"/>
    <col min="6407" max="6407" width="3.28515625" style="10" customWidth="1"/>
    <col min="6408" max="6408" width="2.5703125" style="10" customWidth="1"/>
    <col min="6409" max="6409" width="2.42578125" style="10" customWidth="1"/>
    <col min="6410" max="6410" width="0.28515625" style="10" customWidth="1"/>
    <col min="6411" max="6411" width="4" style="10" customWidth="1"/>
    <col min="6412" max="6412" width="9.85546875" style="10" customWidth="1"/>
    <col min="6413" max="6413" width="0.28515625" style="10" customWidth="1"/>
    <col min="6414" max="6414" width="1.140625" style="10" customWidth="1"/>
    <col min="6415" max="6415" width="0.7109375" style="10" customWidth="1"/>
    <col min="6416" max="6416" width="2.140625" style="10" customWidth="1"/>
    <col min="6417" max="6417" width="3" style="10" customWidth="1"/>
    <col min="6418" max="6418" width="1.5703125" style="10" customWidth="1"/>
    <col min="6419" max="6419" width="2" style="10" customWidth="1"/>
    <col min="6420" max="6420" width="2.85546875" style="10" customWidth="1"/>
    <col min="6421" max="6421" width="4.28515625" style="10" customWidth="1"/>
    <col min="6422" max="6422" width="4.7109375" style="10" customWidth="1"/>
    <col min="6423" max="6423" width="2.28515625" style="10" customWidth="1"/>
    <col min="6424" max="6424" width="0.85546875" style="10" customWidth="1"/>
    <col min="6425" max="6425" width="2.140625" style="10" customWidth="1"/>
    <col min="6426" max="6426" width="6.85546875" style="10" customWidth="1"/>
    <col min="6427" max="6427" width="1.85546875" style="10" customWidth="1"/>
    <col min="6428" max="6428" width="3.42578125" style="10" customWidth="1"/>
    <col min="6429" max="6429" width="0.28515625" style="10" customWidth="1"/>
    <col min="6430" max="6430" width="1.7109375" style="10" customWidth="1"/>
    <col min="6431" max="6431" width="1.28515625" style="10" customWidth="1"/>
    <col min="6432" max="6432" width="0.28515625" style="10" customWidth="1"/>
    <col min="6433" max="6433" width="1.140625" style="10" customWidth="1"/>
    <col min="6434" max="6434" width="1.5703125" style="10" customWidth="1"/>
    <col min="6435" max="6435" width="0.28515625" style="10" customWidth="1"/>
    <col min="6436" max="6436" width="6.140625" style="10" customWidth="1"/>
    <col min="6437" max="6437" width="0.42578125" style="10" customWidth="1"/>
    <col min="6438" max="6438" width="3.5703125" style="10" customWidth="1"/>
    <col min="6439" max="6439" width="0.42578125" style="10" customWidth="1"/>
    <col min="6440" max="6440" width="1.7109375" style="10" customWidth="1"/>
    <col min="6441" max="6443" width="3" style="10" customWidth="1"/>
    <col min="6444" max="6444" width="2.28515625" style="10" customWidth="1"/>
    <col min="6445" max="6445" width="3.140625" style="10" customWidth="1"/>
    <col min="6446" max="6446" width="3.7109375" style="10" customWidth="1"/>
    <col min="6447" max="6447" width="4" style="10" customWidth="1"/>
    <col min="6448" max="6448" width="0.85546875" style="10" customWidth="1"/>
    <col min="6449" max="6449" width="0.28515625" style="10" customWidth="1"/>
    <col min="6450" max="6656" width="9.140625" style="10"/>
    <col min="6657" max="6657" width="6.28515625" style="10" customWidth="1"/>
    <col min="6658" max="6658" width="0.7109375" style="10" customWidth="1"/>
    <col min="6659" max="6659" width="2.5703125" style="10" customWidth="1"/>
    <col min="6660" max="6660" width="2.140625" style="10" customWidth="1"/>
    <col min="6661" max="6662" width="0.42578125" style="10" customWidth="1"/>
    <col min="6663" max="6663" width="3.28515625" style="10" customWidth="1"/>
    <col min="6664" max="6664" width="2.5703125" style="10" customWidth="1"/>
    <col min="6665" max="6665" width="2.42578125" style="10" customWidth="1"/>
    <col min="6666" max="6666" width="0.28515625" style="10" customWidth="1"/>
    <col min="6667" max="6667" width="4" style="10" customWidth="1"/>
    <col min="6668" max="6668" width="9.85546875" style="10" customWidth="1"/>
    <col min="6669" max="6669" width="0.28515625" style="10" customWidth="1"/>
    <col min="6670" max="6670" width="1.140625" style="10" customWidth="1"/>
    <col min="6671" max="6671" width="0.7109375" style="10" customWidth="1"/>
    <col min="6672" max="6672" width="2.140625" style="10" customWidth="1"/>
    <col min="6673" max="6673" width="3" style="10" customWidth="1"/>
    <col min="6674" max="6674" width="1.5703125" style="10" customWidth="1"/>
    <col min="6675" max="6675" width="2" style="10" customWidth="1"/>
    <col min="6676" max="6676" width="2.85546875" style="10" customWidth="1"/>
    <col min="6677" max="6677" width="4.28515625" style="10" customWidth="1"/>
    <col min="6678" max="6678" width="4.7109375" style="10" customWidth="1"/>
    <col min="6679" max="6679" width="2.28515625" style="10" customWidth="1"/>
    <col min="6680" max="6680" width="0.85546875" style="10" customWidth="1"/>
    <col min="6681" max="6681" width="2.140625" style="10" customWidth="1"/>
    <col min="6682" max="6682" width="6.85546875" style="10" customWidth="1"/>
    <col min="6683" max="6683" width="1.85546875" style="10" customWidth="1"/>
    <col min="6684" max="6684" width="3.42578125" style="10" customWidth="1"/>
    <col min="6685" max="6685" width="0.28515625" style="10" customWidth="1"/>
    <col min="6686" max="6686" width="1.7109375" style="10" customWidth="1"/>
    <col min="6687" max="6687" width="1.28515625" style="10" customWidth="1"/>
    <col min="6688" max="6688" width="0.28515625" style="10" customWidth="1"/>
    <col min="6689" max="6689" width="1.140625" style="10" customWidth="1"/>
    <col min="6690" max="6690" width="1.5703125" style="10" customWidth="1"/>
    <col min="6691" max="6691" width="0.28515625" style="10" customWidth="1"/>
    <col min="6692" max="6692" width="6.140625" style="10" customWidth="1"/>
    <col min="6693" max="6693" width="0.42578125" style="10" customWidth="1"/>
    <col min="6694" max="6694" width="3.5703125" style="10" customWidth="1"/>
    <col min="6695" max="6695" width="0.42578125" style="10" customWidth="1"/>
    <col min="6696" max="6696" width="1.7109375" style="10" customWidth="1"/>
    <col min="6697" max="6699" width="3" style="10" customWidth="1"/>
    <col min="6700" max="6700" width="2.28515625" style="10" customWidth="1"/>
    <col min="6701" max="6701" width="3.140625" style="10" customWidth="1"/>
    <col min="6702" max="6702" width="3.7109375" style="10" customWidth="1"/>
    <col min="6703" max="6703" width="4" style="10" customWidth="1"/>
    <col min="6704" max="6704" width="0.85546875" style="10" customWidth="1"/>
    <col min="6705" max="6705" width="0.28515625" style="10" customWidth="1"/>
    <col min="6706" max="6912" width="9.140625" style="10"/>
    <col min="6913" max="6913" width="6.28515625" style="10" customWidth="1"/>
    <col min="6914" max="6914" width="0.7109375" style="10" customWidth="1"/>
    <col min="6915" max="6915" width="2.5703125" style="10" customWidth="1"/>
    <col min="6916" max="6916" width="2.140625" style="10" customWidth="1"/>
    <col min="6917" max="6918" width="0.42578125" style="10" customWidth="1"/>
    <col min="6919" max="6919" width="3.28515625" style="10" customWidth="1"/>
    <col min="6920" max="6920" width="2.5703125" style="10" customWidth="1"/>
    <col min="6921" max="6921" width="2.42578125" style="10" customWidth="1"/>
    <col min="6922" max="6922" width="0.28515625" style="10" customWidth="1"/>
    <col min="6923" max="6923" width="4" style="10" customWidth="1"/>
    <col min="6924" max="6924" width="9.85546875" style="10" customWidth="1"/>
    <col min="6925" max="6925" width="0.28515625" style="10" customWidth="1"/>
    <col min="6926" max="6926" width="1.140625" style="10" customWidth="1"/>
    <col min="6927" max="6927" width="0.7109375" style="10" customWidth="1"/>
    <col min="6928" max="6928" width="2.140625" style="10" customWidth="1"/>
    <col min="6929" max="6929" width="3" style="10" customWidth="1"/>
    <col min="6930" max="6930" width="1.5703125" style="10" customWidth="1"/>
    <col min="6931" max="6931" width="2" style="10" customWidth="1"/>
    <col min="6932" max="6932" width="2.85546875" style="10" customWidth="1"/>
    <col min="6933" max="6933" width="4.28515625" style="10" customWidth="1"/>
    <col min="6934" max="6934" width="4.7109375" style="10" customWidth="1"/>
    <col min="6935" max="6935" width="2.28515625" style="10" customWidth="1"/>
    <col min="6936" max="6936" width="0.85546875" style="10" customWidth="1"/>
    <col min="6937" max="6937" width="2.140625" style="10" customWidth="1"/>
    <col min="6938" max="6938" width="6.85546875" style="10" customWidth="1"/>
    <col min="6939" max="6939" width="1.85546875" style="10" customWidth="1"/>
    <col min="6940" max="6940" width="3.42578125" style="10" customWidth="1"/>
    <col min="6941" max="6941" width="0.28515625" style="10" customWidth="1"/>
    <col min="6942" max="6942" width="1.7109375" style="10" customWidth="1"/>
    <col min="6943" max="6943" width="1.28515625" style="10" customWidth="1"/>
    <col min="6944" max="6944" width="0.28515625" style="10" customWidth="1"/>
    <col min="6945" max="6945" width="1.140625" style="10" customWidth="1"/>
    <col min="6946" max="6946" width="1.5703125" style="10" customWidth="1"/>
    <col min="6947" max="6947" width="0.28515625" style="10" customWidth="1"/>
    <col min="6948" max="6948" width="6.140625" style="10" customWidth="1"/>
    <col min="6949" max="6949" width="0.42578125" style="10" customWidth="1"/>
    <col min="6950" max="6950" width="3.5703125" style="10" customWidth="1"/>
    <col min="6951" max="6951" width="0.42578125" style="10" customWidth="1"/>
    <col min="6952" max="6952" width="1.7109375" style="10" customWidth="1"/>
    <col min="6953" max="6955" width="3" style="10" customWidth="1"/>
    <col min="6956" max="6956" width="2.28515625" style="10" customWidth="1"/>
    <col min="6957" max="6957" width="3.140625" style="10" customWidth="1"/>
    <col min="6958" max="6958" width="3.7109375" style="10" customWidth="1"/>
    <col min="6959" max="6959" width="4" style="10" customWidth="1"/>
    <col min="6960" max="6960" width="0.85546875" style="10" customWidth="1"/>
    <col min="6961" max="6961" width="0.28515625" style="10" customWidth="1"/>
    <col min="6962" max="7168" width="9.140625" style="10"/>
    <col min="7169" max="7169" width="6.28515625" style="10" customWidth="1"/>
    <col min="7170" max="7170" width="0.7109375" style="10" customWidth="1"/>
    <col min="7171" max="7171" width="2.5703125" style="10" customWidth="1"/>
    <col min="7172" max="7172" width="2.140625" style="10" customWidth="1"/>
    <col min="7173" max="7174" width="0.42578125" style="10" customWidth="1"/>
    <col min="7175" max="7175" width="3.28515625" style="10" customWidth="1"/>
    <col min="7176" max="7176" width="2.5703125" style="10" customWidth="1"/>
    <col min="7177" max="7177" width="2.42578125" style="10" customWidth="1"/>
    <col min="7178" max="7178" width="0.28515625" style="10" customWidth="1"/>
    <col min="7179" max="7179" width="4" style="10" customWidth="1"/>
    <col min="7180" max="7180" width="9.85546875" style="10" customWidth="1"/>
    <col min="7181" max="7181" width="0.28515625" style="10" customWidth="1"/>
    <col min="7182" max="7182" width="1.140625" style="10" customWidth="1"/>
    <col min="7183" max="7183" width="0.7109375" style="10" customWidth="1"/>
    <col min="7184" max="7184" width="2.140625" style="10" customWidth="1"/>
    <col min="7185" max="7185" width="3" style="10" customWidth="1"/>
    <col min="7186" max="7186" width="1.5703125" style="10" customWidth="1"/>
    <col min="7187" max="7187" width="2" style="10" customWidth="1"/>
    <col min="7188" max="7188" width="2.85546875" style="10" customWidth="1"/>
    <col min="7189" max="7189" width="4.28515625" style="10" customWidth="1"/>
    <col min="7190" max="7190" width="4.7109375" style="10" customWidth="1"/>
    <col min="7191" max="7191" width="2.28515625" style="10" customWidth="1"/>
    <col min="7192" max="7192" width="0.85546875" style="10" customWidth="1"/>
    <col min="7193" max="7193" width="2.140625" style="10" customWidth="1"/>
    <col min="7194" max="7194" width="6.85546875" style="10" customWidth="1"/>
    <col min="7195" max="7195" width="1.85546875" style="10" customWidth="1"/>
    <col min="7196" max="7196" width="3.42578125" style="10" customWidth="1"/>
    <col min="7197" max="7197" width="0.28515625" style="10" customWidth="1"/>
    <col min="7198" max="7198" width="1.7109375" style="10" customWidth="1"/>
    <col min="7199" max="7199" width="1.28515625" style="10" customWidth="1"/>
    <col min="7200" max="7200" width="0.28515625" style="10" customWidth="1"/>
    <col min="7201" max="7201" width="1.140625" style="10" customWidth="1"/>
    <col min="7202" max="7202" width="1.5703125" style="10" customWidth="1"/>
    <col min="7203" max="7203" width="0.28515625" style="10" customWidth="1"/>
    <col min="7204" max="7204" width="6.140625" style="10" customWidth="1"/>
    <col min="7205" max="7205" width="0.42578125" style="10" customWidth="1"/>
    <col min="7206" max="7206" width="3.5703125" style="10" customWidth="1"/>
    <col min="7207" max="7207" width="0.42578125" style="10" customWidth="1"/>
    <col min="7208" max="7208" width="1.7109375" style="10" customWidth="1"/>
    <col min="7209" max="7211" width="3" style="10" customWidth="1"/>
    <col min="7212" max="7212" width="2.28515625" style="10" customWidth="1"/>
    <col min="7213" max="7213" width="3.140625" style="10" customWidth="1"/>
    <col min="7214" max="7214" width="3.7109375" style="10" customWidth="1"/>
    <col min="7215" max="7215" width="4" style="10" customWidth="1"/>
    <col min="7216" max="7216" width="0.85546875" style="10" customWidth="1"/>
    <col min="7217" max="7217" width="0.28515625" style="10" customWidth="1"/>
    <col min="7218" max="7424" width="9.140625" style="10"/>
    <col min="7425" max="7425" width="6.28515625" style="10" customWidth="1"/>
    <col min="7426" max="7426" width="0.7109375" style="10" customWidth="1"/>
    <col min="7427" max="7427" width="2.5703125" style="10" customWidth="1"/>
    <col min="7428" max="7428" width="2.140625" style="10" customWidth="1"/>
    <col min="7429" max="7430" width="0.42578125" style="10" customWidth="1"/>
    <col min="7431" max="7431" width="3.28515625" style="10" customWidth="1"/>
    <col min="7432" max="7432" width="2.5703125" style="10" customWidth="1"/>
    <col min="7433" max="7433" width="2.42578125" style="10" customWidth="1"/>
    <col min="7434" max="7434" width="0.28515625" style="10" customWidth="1"/>
    <col min="7435" max="7435" width="4" style="10" customWidth="1"/>
    <col min="7436" max="7436" width="9.85546875" style="10" customWidth="1"/>
    <col min="7437" max="7437" width="0.28515625" style="10" customWidth="1"/>
    <col min="7438" max="7438" width="1.140625" style="10" customWidth="1"/>
    <col min="7439" max="7439" width="0.7109375" style="10" customWidth="1"/>
    <col min="7440" max="7440" width="2.140625" style="10" customWidth="1"/>
    <col min="7441" max="7441" width="3" style="10" customWidth="1"/>
    <col min="7442" max="7442" width="1.5703125" style="10" customWidth="1"/>
    <col min="7443" max="7443" width="2" style="10" customWidth="1"/>
    <col min="7444" max="7444" width="2.85546875" style="10" customWidth="1"/>
    <col min="7445" max="7445" width="4.28515625" style="10" customWidth="1"/>
    <col min="7446" max="7446" width="4.7109375" style="10" customWidth="1"/>
    <col min="7447" max="7447" width="2.28515625" style="10" customWidth="1"/>
    <col min="7448" max="7448" width="0.85546875" style="10" customWidth="1"/>
    <col min="7449" max="7449" width="2.140625" style="10" customWidth="1"/>
    <col min="7450" max="7450" width="6.85546875" style="10" customWidth="1"/>
    <col min="7451" max="7451" width="1.85546875" style="10" customWidth="1"/>
    <col min="7452" max="7452" width="3.42578125" style="10" customWidth="1"/>
    <col min="7453" max="7453" width="0.28515625" style="10" customWidth="1"/>
    <col min="7454" max="7454" width="1.7109375" style="10" customWidth="1"/>
    <col min="7455" max="7455" width="1.28515625" style="10" customWidth="1"/>
    <col min="7456" max="7456" width="0.28515625" style="10" customWidth="1"/>
    <col min="7457" max="7457" width="1.140625" style="10" customWidth="1"/>
    <col min="7458" max="7458" width="1.5703125" style="10" customWidth="1"/>
    <col min="7459" max="7459" width="0.28515625" style="10" customWidth="1"/>
    <col min="7460" max="7460" width="6.140625" style="10" customWidth="1"/>
    <col min="7461" max="7461" width="0.42578125" style="10" customWidth="1"/>
    <col min="7462" max="7462" width="3.5703125" style="10" customWidth="1"/>
    <col min="7463" max="7463" width="0.42578125" style="10" customWidth="1"/>
    <col min="7464" max="7464" width="1.7109375" style="10" customWidth="1"/>
    <col min="7465" max="7467" width="3" style="10" customWidth="1"/>
    <col min="7468" max="7468" width="2.28515625" style="10" customWidth="1"/>
    <col min="7469" max="7469" width="3.140625" style="10" customWidth="1"/>
    <col min="7470" max="7470" width="3.7109375" style="10" customWidth="1"/>
    <col min="7471" max="7471" width="4" style="10" customWidth="1"/>
    <col min="7472" max="7472" width="0.85546875" style="10" customWidth="1"/>
    <col min="7473" max="7473" width="0.28515625" style="10" customWidth="1"/>
    <col min="7474" max="7680" width="9.140625" style="10"/>
    <col min="7681" max="7681" width="6.28515625" style="10" customWidth="1"/>
    <col min="7682" max="7682" width="0.7109375" style="10" customWidth="1"/>
    <col min="7683" max="7683" width="2.5703125" style="10" customWidth="1"/>
    <col min="7684" max="7684" width="2.140625" style="10" customWidth="1"/>
    <col min="7685" max="7686" width="0.42578125" style="10" customWidth="1"/>
    <col min="7687" max="7687" width="3.28515625" style="10" customWidth="1"/>
    <col min="7688" max="7688" width="2.5703125" style="10" customWidth="1"/>
    <col min="7689" max="7689" width="2.42578125" style="10" customWidth="1"/>
    <col min="7690" max="7690" width="0.28515625" style="10" customWidth="1"/>
    <col min="7691" max="7691" width="4" style="10" customWidth="1"/>
    <col min="7692" max="7692" width="9.85546875" style="10" customWidth="1"/>
    <col min="7693" max="7693" width="0.28515625" style="10" customWidth="1"/>
    <col min="7694" max="7694" width="1.140625" style="10" customWidth="1"/>
    <col min="7695" max="7695" width="0.7109375" style="10" customWidth="1"/>
    <col min="7696" max="7696" width="2.140625" style="10" customWidth="1"/>
    <col min="7697" max="7697" width="3" style="10" customWidth="1"/>
    <col min="7698" max="7698" width="1.5703125" style="10" customWidth="1"/>
    <col min="7699" max="7699" width="2" style="10" customWidth="1"/>
    <col min="7700" max="7700" width="2.85546875" style="10" customWidth="1"/>
    <col min="7701" max="7701" width="4.28515625" style="10" customWidth="1"/>
    <col min="7702" max="7702" width="4.7109375" style="10" customWidth="1"/>
    <col min="7703" max="7703" width="2.28515625" style="10" customWidth="1"/>
    <col min="7704" max="7704" width="0.85546875" style="10" customWidth="1"/>
    <col min="7705" max="7705" width="2.140625" style="10" customWidth="1"/>
    <col min="7706" max="7706" width="6.85546875" style="10" customWidth="1"/>
    <col min="7707" max="7707" width="1.85546875" style="10" customWidth="1"/>
    <col min="7708" max="7708" width="3.42578125" style="10" customWidth="1"/>
    <col min="7709" max="7709" width="0.28515625" style="10" customWidth="1"/>
    <col min="7710" max="7710" width="1.7109375" style="10" customWidth="1"/>
    <col min="7711" max="7711" width="1.28515625" style="10" customWidth="1"/>
    <col min="7712" max="7712" width="0.28515625" style="10" customWidth="1"/>
    <col min="7713" max="7713" width="1.140625" style="10" customWidth="1"/>
    <col min="7714" max="7714" width="1.5703125" style="10" customWidth="1"/>
    <col min="7715" max="7715" width="0.28515625" style="10" customWidth="1"/>
    <col min="7716" max="7716" width="6.140625" style="10" customWidth="1"/>
    <col min="7717" max="7717" width="0.42578125" style="10" customWidth="1"/>
    <col min="7718" max="7718" width="3.5703125" style="10" customWidth="1"/>
    <col min="7719" max="7719" width="0.42578125" style="10" customWidth="1"/>
    <col min="7720" max="7720" width="1.7109375" style="10" customWidth="1"/>
    <col min="7721" max="7723" width="3" style="10" customWidth="1"/>
    <col min="7724" max="7724" width="2.28515625" style="10" customWidth="1"/>
    <col min="7725" max="7725" width="3.140625" style="10" customWidth="1"/>
    <col min="7726" max="7726" width="3.7109375" style="10" customWidth="1"/>
    <col min="7727" max="7727" width="4" style="10" customWidth="1"/>
    <col min="7728" max="7728" width="0.85546875" style="10" customWidth="1"/>
    <col min="7729" max="7729" width="0.28515625" style="10" customWidth="1"/>
    <col min="7730" max="7936" width="9.140625" style="10"/>
    <col min="7937" max="7937" width="6.28515625" style="10" customWidth="1"/>
    <col min="7938" max="7938" width="0.7109375" style="10" customWidth="1"/>
    <col min="7939" max="7939" width="2.5703125" style="10" customWidth="1"/>
    <col min="7940" max="7940" width="2.140625" style="10" customWidth="1"/>
    <col min="7941" max="7942" width="0.42578125" style="10" customWidth="1"/>
    <col min="7943" max="7943" width="3.28515625" style="10" customWidth="1"/>
    <col min="7944" max="7944" width="2.5703125" style="10" customWidth="1"/>
    <col min="7945" max="7945" width="2.42578125" style="10" customWidth="1"/>
    <col min="7946" max="7946" width="0.28515625" style="10" customWidth="1"/>
    <col min="7947" max="7947" width="4" style="10" customWidth="1"/>
    <col min="7948" max="7948" width="9.85546875" style="10" customWidth="1"/>
    <col min="7949" max="7949" width="0.28515625" style="10" customWidth="1"/>
    <col min="7950" max="7950" width="1.140625" style="10" customWidth="1"/>
    <col min="7951" max="7951" width="0.7109375" style="10" customWidth="1"/>
    <col min="7952" max="7952" width="2.140625" style="10" customWidth="1"/>
    <col min="7953" max="7953" width="3" style="10" customWidth="1"/>
    <col min="7954" max="7954" width="1.5703125" style="10" customWidth="1"/>
    <col min="7955" max="7955" width="2" style="10" customWidth="1"/>
    <col min="7956" max="7956" width="2.85546875" style="10" customWidth="1"/>
    <col min="7957" max="7957" width="4.28515625" style="10" customWidth="1"/>
    <col min="7958" max="7958" width="4.7109375" style="10" customWidth="1"/>
    <col min="7959" max="7959" width="2.28515625" style="10" customWidth="1"/>
    <col min="7960" max="7960" width="0.85546875" style="10" customWidth="1"/>
    <col min="7961" max="7961" width="2.140625" style="10" customWidth="1"/>
    <col min="7962" max="7962" width="6.85546875" style="10" customWidth="1"/>
    <col min="7963" max="7963" width="1.85546875" style="10" customWidth="1"/>
    <col min="7964" max="7964" width="3.42578125" style="10" customWidth="1"/>
    <col min="7965" max="7965" width="0.28515625" style="10" customWidth="1"/>
    <col min="7966" max="7966" width="1.7109375" style="10" customWidth="1"/>
    <col min="7967" max="7967" width="1.28515625" style="10" customWidth="1"/>
    <col min="7968" max="7968" width="0.28515625" style="10" customWidth="1"/>
    <col min="7969" max="7969" width="1.140625" style="10" customWidth="1"/>
    <col min="7970" max="7970" width="1.5703125" style="10" customWidth="1"/>
    <col min="7971" max="7971" width="0.28515625" style="10" customWidth="1"/>
    <col min="7972" max="7972" width="6.140625" style="10" customWidth="1"/>
    <col min="7973" max="7973" width="0.42578125" style="10" customWidth="1"/>
    <col min="7974" max="7974" width="3.5703125" style="10" customWidth="1"/>
    <col min="7975" max="7975" width="0.42578125" style="10" customWidth="1"/>
    <col min="7976" max="7976" width="1.7109375" style="10" customWidth="1"/>
    <col min="7977" max="7979" width="3" style="10" customWidth="1"/>
    <col min="7980" max="7980" width="2.28515625" style="10" customWidth="1"/>
    <col min="7981" max="7981" width="3.140625" style="10" customWidth="1"/>
    <col min="7982" max="7982" width="3.7109375" style="10" customWidth="1"/>
    <col min="7983" max="7983" width="4" style="10" customWidth="1"/>
    <col min="7984" max="7984" width="0.85546875" style="10" customWidth="1"/>
    <col min="7985" max="7985" width="0.28515625" style="10" customWidth="1"/>
    <col min="7986" max="8192" width="9.140625" style="10"/>
    <col min="8193" max="8193" width="6.28515625" style="10" customWidth="1"/>
    <col min="8194" max="8194" width="0.7109375" style="10" customWidth="1"/>
    <col min="8195" max="8195" width="2.5703125" style="10" customWidth="1"/>
    <col min="8196" max="8196" width="2.140625" style="10" customWidth="1"/>
    <col min="8197" max="8198" width="0.42578125" style="10" customWidth="1"/>
    <col min="8199" max="8199" width="3.28515625" style="10" customWidth="1"/>
    <col min="8200" max="8200" width="2.5703125" style="10" customWidth="1"/>
    <col min="8201" max="8201" width="2.42578125" style="10" customWidth="1"/>
    <col min="8202" max="8202" width="0.28515625" style="10" customWidth="1"/>
    <col min="8203" max="8203" width="4" style="10" customWidth="1"/>
    <col min="8204" max="8204" width="9.85546875" style="10" customWidth="1"/>
    <col min="8205" max="8205" width="0.28515625" style="10" customWidth="1"/>
    <col min="8206" max="8206" width="1.140625" style="10" customWidth="1"/>
    <col min="8207" max="8207" width="0.7109375" style="10" customWidth="1"/>
    <col min="8208" max="8208" width="2.140625" style="10" customWidth="1"/>
    <col min="8209" max="8209" width="3" style="10" customWidth="1"/>
    <col min="8210" max="8210" width="1.5703125" style="10" customWidth="1"/>
    <col min="8211" max="8211" width="2" style="10" customWidth="1"/>
    <col min="8212" max="8212" width="2.85546875" style="10" customWidth="1"/>
    <col min="8213" max="8213" width="4.28515625" style="10" customWidth="1"/>
    <col min="8214" max="8214" width="4.7109375" style="10" customWidth="1"/>
    <col min="8215" max="8215" width="2.28515625" style="10" customWidth="1"/>
    <col min="8216" max="8216" width="0.85546875" style="10" customWidth="1"/>
    <col min="8217" max="8217" width="2.140625" style="10" customWidth="1"/>
    <col min="8218" max="8218" width="6.85546875" style="10" customWidth="1"/>
    <col min="8219" max="8219" width="1.85546875" style="10" customWidth="1"/>
    <col min="8220" max="8220" width="3.42578125" style="10" customWidth="1"/>
    <col min="8221" max="8221" width="0.28515625" style="10" customWidth="1"/>
    <col min="8222" max="8222" width="1.7109375" style="10" customWidth="1"/>
    <col min="8223" max="8223" width="1.28515625" style="10" customWidth="1"/>
    <col min="8224" max="8224" width="0.28515625" style="10" customWidth="1"/>
    <col min="8225" max="8225" width="1.140625" style="10" customWidth="1"/>
    <col min="8226" max="8226" width="1.5703125" style="10" customWidth="1"/>
    <col min="8227" max="8227" width="0.28515625" style="10" customWidth="1"/>
    <col min="8228" max="8228" width="6.140625" style="10" customWidth="1"/>
    <col min="8229" max="8229" width="0.42578125" style="10" customWidth="1"/>
    <col min="8230" max="8230" width="3.5703125" style="10" customWidth="1"/>
    <col min="8231" max="8231" width="0.42578125" style="10" customWidth="1"/>
    <col min="8232" max="8232" width="1.7109375" style="10" customWidth="1"/>
    <col min="8233" max="8235" width="3" style="10" customWidth="1"/>
    <col min="8236" max="8236" width="2.28515625" style="10" customWidth="1"/>
    <col min="8237" max="8237" width="3.140625" style="10" customWidth="1"/>
    <col min="8238" max="8238" width="3.7109375" style="10" customWidth="1"/>
    <col min="8239" max="8239" width="4" style="10" customWidth="1"/>
    <col min="8240" max="8240" width="0.85546875" style="10" customWidth="1"/>
    <col min="8241" max="8241" width="0.28515625" style="10" customWidth="1"/>
    <col min="8242" max="8448" width="9.140625" style="10"/>
    <col min="8449" max="8449" width="6.28515625" style="10" customWidth="1"/>
    <col min="8450" max="8450" width="0.7109375" style="10" customWidth="1"/>
    <col min="8451" max="8451" width="2.5703125" style="10" customWidth="1"/>
    <col min="8452" max="8452" width="2.140625" style="10" customWidth="1"/>
    <col min="8453" max="8454" width="0.42578125" style="10" customWidth="1"/>
    <col min="8455" max="8455" width="3.28515625" style="10" customWidth="1"/>
    <col min="8456" max="8456" width="2.5703125" style="10" customWidth="1"/>
    <col min="8457" max="8457" width="2.42578125" style="10" customWidth="1"/>
    <col min="8458" max="8458" width="0.28515625" style="10" customWidth="1"/>
    <col min="8459" max="8459" width="4" style="10" customWidth="1"/>
    <col min="8460" max="8460" width="9.85546875" style="10" customWidth="1"/>
    <col min="8461" max="8461" width="0.28515625" style="10" customWidth="1"/>
    <col min="8462" max="8462" width="1.140625" style="10" customWidth="1"/>
    <col min="8463" max="8463" width="0.7109375" style="10" customWidth="1"/>
    <col min="8464" max="8464" width="2.140625" style="10" customWidth="1"/>
    <col min="8465" max="8465" width="3" style="10" customWidth="1"/>
    <col min="8466" max="8466" width="1.5703125" style="10" customWidth="1"/>
    <col min="8467" max="8467" width="2" style="10" customWidth="1"/>
    <col min="8468" max="8468" width="2.85546875" style="10" customWidth="1"/>
    <col min="8469" max="8469" width="4.28515625" style="10" customWidth="1"/>
    <col min="8470" max="8470" width="4.7109375" style="10" customWidth="1"/>
    <col min="8471" max="8471" width="2.28515625" style="10" customWidth="1"/>
    <col min="8472" max="8472" width="0.85546875" style="10" customWidth="1"/>
    <col min="8473" max="8473" width="2.140625" style="10" customWidth="1"/>
    <col min="8474" max="8474" width="6.85546875" style="10" customWidth="1"/>
    <col min="8475" max="8475" width="1.85546875" style="10" customWidth="1"/>
    <col min="8476" max="8476" width="3.42578125" style="10" customWidth="1"/>
    <col min="8477" max="8477" width="0.28515625" style="10" customWidth="1"/>
    <col min="8478" max="8478" width="1.7109375" style="10" customWidth="1"/>
    <col min="8479" max="8479" width="1.28515625" style="10" customWidth="1"/>
    <col min="8480" max="8480" width="0.28515625" style="10" customWidth="1"/>
    <col min="8481" max="8481" width="1.140625" style="10" customWidth="1"/>
    <col min="8482" max="8482" width="1.5703125" style="10" customWidth="1"/>
    <col min="8483" max="8483" width="0.28515625" style="10" customWidth="1"/>
    <col min="8484" max="8484" width="6.140625" style="10" customWidth="1"/>
    <col min="8485" max="8485" width="0.42578125" style="10" customWidth="1"/>
    <col min="8486" max="8486" width="3.5703125" style="10" customWidth="1"/>
    <col min="8487" max="8487" width="0.42578125" style="10" customWidth="1"/>
    <col min="8488" max="8488" width="1.7109375" style="10" customWidth="1"/>
    <col min="8489" max="8491" width="3" style="10" customWidth="1"/>
    <col min="8492" max="8492" width="2.28515625" style="10" customWidth="1"/>
    <col min="8493" max="8493" width="3.140625" style="10" customWidth="1"/>
    <col min="8494" max="8494" width="3.7109375" style="10" customWidth="1"/>
    <col min="8495" max="8495" width="4" style="10" customWidth="1"/>
    <col min="8496" max="8496" width="0.85546875" style="10" customWidth="1"/>
    <col min="8497" max="8497" width="0.28515625" style="10" customWidth="1"/>
    <col min="8498" max="8704" width="9.140625" style="10"/>
    <col min="8705" max="8705" width="6.28515625" style="10" customWidth="1"/>
    <col min="8706" max="8706" width="0.7109375" style="10" customWidth="1"/>
    <col min="8707" max="8707" width="2.5703125" style="10" customWidth="1"/>
    <col min="8708" max="8708" width="2.140625" style="10" customWidth="1"/>
    <col min="8709" max="8710" width="0.42578125" style="10" customWidth="1"/>
    <col min="8711" max="8711" width="3.28515625" style="10" customWidth="1"/>
    <col min="8712" max="8712" width="2.5703125" style="10" customWidth="1"/>
    <col min="8713" max="8713" width="2.42578125" style="10" customWidth="1"/>
    <col min="8714" max="8714" width="0.28515625" style="10" customWidth="1"/>
    <col min="8715" max="8715" width="4" style="10" customWidth="1"/>
    <col min="8716" max="8716" width="9.85546875" style="10" customWidth="1"/>
    <col min="8717" max="8717" width="0.28515625" style="10" customWidth="1"/>
    <col min="8718" max="8718" width="1.140625" style="10" customWidth="1"/>
    <col min="8719" max="8719" width="0.7109375" style="10" customWidth="1"/>
    <col min="8720" max="8720" width="2.140625" style="10" customWidth="1"/>
    <col min="8721" max="8721" width="3" style="10" customWidth="1"/>
    <col min="8722" max="8722" width="1.5703125" style="10" customWidth="1"/>
    <col min="8723" max="8723" width="2" style="10" customWidth="1"/>
    <col min="8724" max="8724" width="2.85546875" style="10" customWidth="1"/>
    <col min="8725" max="8725" width="4.28515625" style="10" customWidth="1"/>
    <col min="8726" max="8726" width="4.7109375" style="10" customWidth="1"/>
    <col min="8727" max="8727" width="2.28515625" style="10" customWidth="1"/>
    <col min="8728" max="8728" width="0.85546875" style="10" customWidth="1"/>
    <col min="8729" max="8729" width="2.140625" style="10" customWidth="1"/>
    <col min="8730" max="8730" width="6.85546875" style="10" customWidth="1"/>
    <col min="8731" max="8731" width="1.85546875" style="10" customWidth="1"/>
    <col min="8732" max="8732" width="3.42578125" style="10" customWidth="1"/>
    <col min="8733" max="8733" width="0.28515625" style="10" customWidth="1"/>
    <col min="8734" max="8734" width="1.7109375" style="10" customWidth="1"/>
    <col min="8735" max="8735" width="1.28515625" style="10" customWidth="1"/>
    <col min="8736" max="8736" width="0.28515625" style="10" customWidth="1"/>
    <col min="8737" max="8737" width="1.140625" style="10" customWidth="1"/>
    <col min="8738" max="8738" width="1.5703125" style="10" customWidth="1"/>
    <col min="8739" max="8739" width="0.28515625" style="10" customWidth="1"/>
    <col min="8740" max="8740" width="6.140625" style="10" customWidth="1"/>
    <col min="8741" max="8741" width="0.42578125" style="10" customWidth="1"/>
    <col min="8742" max="8742" width="3.5703125" style="10" customWidth="1"/>
    <col min="8743" max="8743" width="0.42578125" style="10" customWidth="1"/>
    <col min="8744" max="8744" width="1.7109375" style="10" customWidth="1"/>
    <col min="8745" max="8747" width="3" style="10" customWidth="1"/>
    <col min="8748" max="8748" width="2.28515625" style="10" customWidth="1"/>
    <col min="8749" max="8749" width="3.140625" style="10" customWidth="1"/>
    <col min="8750" max="8750" width="3.7109375" style="10" customWidth="1"/>
    <col min="8751" max="8751" width="4" style="10" customWidth="1"/>
    <col min="8752" max="8752" width="0.85546875" style="10" customWidth="1"/>
    <col min="8753" max="8753" width="0.28515625" style="10" customWidth="1"/>
    <col min="8754" max="8960" width="9.140625" style="10"/>
    <col min="8961" max="8961" width="6.28515625" style="10" customWidth="1"/>
    <col min="8962" max="8962" width="0.7109375" style="10" customWidth="1"/>
    <col min="8963" max="8963" width="2.5703125" style="10" customWidth="1"/>
    <col min="8964" max="8964" width="2.140625" style="10" customWidth="1"/>
    <col min="8965" max="8966" width="0.42578125" style="10" customWidth="1"/>
    <col min="8967" max="8967" width="3.28515625" style="10" customWidth="1"/>
    <col min="8968" max="8968" width="2.5703125" style="10" customWidth="1"/>
    <col min="8969" max="8969" width="2.42578125" style="10" customWidth="1"/>
    <col min="8970" max="8970" width="0.28515625" style="10" customWidth="1"/>
    <col min="8971" max="8971" width="4" style="10" customWidth="1"/>
    <col min="8972" max="8972" width="9.85546875" style="10" customWidth="1"/>
    <col min="8973" max="8973" width="0.28515625" style="10" customWidth="1"/>
    <col min="8974" max="8974" width="1.140625" style="10" customWidth="1"/>
    <col min="8975" max="8975" width="0.7109375" style="10" customWidth="1"/>
    <col min="8976" max="8976" width="2.140625" style="10" customWidth="1"/>
    <col min="8977" max="8977" width="3" style="10" customWidth="1"/>
    <col min="8978" max="8978" width="1.5703125" style="10" customWidth="1"/>
    <col min="8979" max="8979" width="2" style="10" customWidth="1"/>
    <col min="8980" max="8980" width="2.85546875" style="10" customWidth="1"/>
    <col min="8981" max="8981" width="4.28515625" style="10" customWidth="1"/>
    <col min="8982" max="8982" width="4.7109375" style="10" customWidth="1"/>
    <col min="8983" max="8983" width="2.28515625" style="10" customWidth="1"/>
    <col min="8984" max="8984" width="0.85546875" style="10" customWidth="1"/>
    <col min="8985" max="8985" width="2.140625" style="10" customWidth="1"/>
    <col min="8986" max="8986" width="6.85546875" style="10" customWidth="1"/>
    <col min="8987" max="8987" width="1.85546875" style="10" customWidth="1"/>
    <col min="8988" max="8988" width="3.42578125" style="10" customWidth="1"/>
    <col min="8989" max="8989" width="0.28515625" style="10" customWidth="1"/>
    <col min="8990" max="8990" width="1.7109375" style="10" customWidth="1"/>
    <col min="8991" max="8991" width="1.28515625" style="10" customWidth="1"/>
    <col min="8992" max="8992" width="0.28515625" style="10" customWidth="1"/>
    <col min="8993" max="8993" width="1.140625" style="10" customWidth="1"/>
    <col min="8994" max="8994" width="1.5703125" style="10" customWidth="1"/>
    <col min="8995" max="8995" width="0.28515625" style="10" customWidth="1"/>
    <col min="8996" max="8996" width="6.140625" style="10" customWidth="1"/>
    <col min="8997" max="8997" width="0.42578125" style="10" customWidth="1"/>
    <col min="8998" max="8998" width="3.5703125" style="10" customWidth="1"/>
    <col min="8999" max="8999" width="0.42578125" style="10" customWidth="1"/>
    <col min="9000" max="9000" width="1.7109375" style="10" customWidth="1"/>
    <col min="9001" max="9003" width="3" style="10" customWidth="1"/>
    <col min="9004" max="9004" width="2.28515625" style="10" customWidth="1"/>
    <col min="9005" max="9005" width="3.140625" style="10" customWidth="1"/>
    <col min="9006" max="9006" width="3.7109375" style="10" customWidth="1"/>
    <col min="9007" max="9007" width="4" style="10" customWidth="1"/>
    <col min="9008" max="9008" width="0.85546875" style="10" customWidth="1"/>
    <col min="9009" max="9009" width="0.28515625" style="10" customWidth="1"/>
    <col min="9010" max="9216" width="9.140625" style="10"/>
    <col min="9217" max="9217" width="6.28515625" style="10" customWidth="1"/>
    <col min="9218" max="9218" width="0.7109375" style="10" customWidth="1"/>
    <col min="9219" max="9219" width="2.5703125" style="10" customWidth="1"/>
    <col min="9220" max="9220" width="2.140625" style="10" customWidth="1"/>
    <col min="9221" max="9222" width="0.42578125" style="10" customWidth="1"/>
    <col min="9223" max="9223" width="3.28515625" style="10" customWidth="1"/>
    <col min="9224" max="9224" width="2.5703125" style="10" customWidth="1"/>
    <col min="9225" max="9225" width="2.42578125" style="10" customWidth="1"/>
    <col min="9226" max="9226" width="0.28515625" style="10" customWidth="1"/>
    <col min="9227" max="9227" width="4" style="10" customWidth="1"/>
    <col min="9228" max="9228" width="9.85546875" style="10" customWidth="1"/>
    <col min="9229" max="9229" width="0.28515625" style="10" customWidth="1"/>
    <col min="9230" max="9230" width="1.140625" style="10" customWidth="1"/>
    <col min="9231" max="9231" width="0.7109375" style="10" customWidth="1"/>
    <col min="9232" max="9232" width="2.140625" style="10" customWidth="1"/>
    <col min="9233" max="9233" width="3" style="10" customWidth="1"/>
    <col min="9234" max="9234" width="1.5703125" style="10" customWidth="1"/>
    <col min="9235" max="9235" width="2" style="10" customWidth="1"/>
    <col min="9236" max="9236" width="2.85546875" style="10" customWidth="1"/>
    <col min="9237" max="9237" width="4.28515625" style="10" customWidth="1"/>
    <col min="9238" max="9238" width="4.7109375" style="10" customWidth="1"/>
    <col min="9239" max="9239" width="2.28515625" style="10" customWidth="1"/>
    <col min="9240" max="9240" width="0.85546875" style="10" customWidth="1"/>
    <col min="9241" max="9241" width="2.140625" style="10" customWidth="1"/>
    <col min="9242" max="9242" width="6.85546875" style="10" customWidth="1"/>
    <col min="9243" max="9243" width="1.85546875" style="10" customWidth="1"/>
    <col min="9244" max="9244" width="3.42578125" style="10" customWidth="1"/>
    <col min="9245" max="9245" width="0.28515625" style="10" customWidth="1"/>
    <col min="9246" max="9246" width="1.7109375" style="10" customWidth="1"/>
    <col min="9247" max="9247" width="1.28515625" style="10" customWidth="1"/>
    <col min="9248" max="9248" width="0.28515625" style="10" customWidth="1"/>
    <col min="9249" max="9249" width="1.140625" style="10" customWidth="1"/>
    <col min="9250" max="9250" width="1.5703125" style="10" customWidth="1"/>
    <col min="9251" max="9251" width="0.28515625" style="10" customWidth="1"/>
    <col min="9252" max="9252" width="6.140625" style="10" customWidth="1"/>
    <col min="9253" max="9253" width="0.42578125" style="10" customWidth="1"/>
    <col min="9254" max="9254" width="3.5703125" style="10" customWidth="1"/>
    <col min="9255" max="9255" width="0.42578125" style="10" customWidth="1"/>
    <col min="9256" max="9256" width="1.7109375" style="10" customWidth="1"/>
    <col min="9257" max="9259" width="3" style="10" customWidth="1"/>
    <col min="9260" max="9260" width="2.28515625" style="10" customWidth="1"/>
    <col min="9261" max="9261" width="3.140625" style="10" customWidth="1"/>
    <col min="9262" max="9262" width="3.7109375" style="10" customWidth="1"/>
    <col min="9263" max="9263" width="4" style="10" customWidth="1"/>
    <col min="9264" max="9264" width="0.85546875" style="10" customWidth="1"/>
    <col min="9265" max="9265" width="0.28515625" style="10" customWidth="1"/>
    <col min="9266" max="9472" width="9.140625" style="10"/>
    <col min="9473" max="9473" width="6.28515625" style="10" customWidth="1"/>
    <col min="9474" max="9474" width="0.7109375" style="10" customWidth="1"/>
    <col min="9475" max="9475" width="2.5703125" style="10" customWidth="1"/>
    <col min="9476" max="9476" width="2.140625" style="10" customWidth="1"/>
    <col min="9477" max="9478" width="0.42578125" style="10" customWidth="1"/>
    <col min="9479" max="9479" width="3.28515625" style="10" customWidth="1"/>
    <col min="9480" max="9480" width="2.5703125" style="10" customWidth="1"/>
    <col min="9481" max="9481" width="2.42578125" style="10" customWidth="1"/>
    <col min="9482" max="9482" width="0.28515625" style="10" customWidth="1"/>
    <col min="9483" max="9483" width="4" style="10" customWidth="1"/>
    <col min="9484" max="9484" width="9.85546875" style="10" customWidth="1"/>
    <col min="9485" max="9485" width="0.28515625" style="10" customWidth="1"/>
    <col min="9486" max="9486" width="1.140625" style="10" customWidth="1"/>
    <col min="9487" max="9487" width="0.7109375" style="10" customWidth="1"/>
    <col min="9488" max="9488" width="2.140625" style="10" customWidth="1"/>
    <col min="9489" max="9489" width="3" style="10" customWidth="1"/>
    <col min="9490" max="9490" width="1.5703125" style="10" customWidth="1"/>
    <col min="9491" max="9491" width="2" style="10" customWidth="1"/>
    <col min="9492" max="9492" width="2.85546875" style="10" customWidth="1"/>
    <col min="9493" max="9493" width="4.28515625" style="10" customWidth="1"/>
    <col min="9494" max="9494" width="4.7109375" style="10" customWidth="1"/>
    <col min="9495" max="9495" width="2.28515625" style="10" customWidth="1"/>
    <col min="9496" max="9496" width="0.85546875" style="10" customWidth="1"/>
    <col min="9497" max="9497" width="2.140625" style="10" customWidth="1"/>
    <col min="9498" max="9498" width="6.85546875" style="10" customWidth="1"/>
    <col min="9499" max="9499" width="1.85546875" style="10" customWidth="1"/>
    <col min="9500" max="9500" width="3.42578125" style="10" customWidth="1"/>
    <col min="9501" max="9501" width="0.28515625" style="10" customWidth="1"/>
    <col min="9502" max="9502" width="1.7109375" style="10" customWidth="1"/>
    <col min="9503" max="9503" width="1.28515625" style="10" customWidth="1"/>
    <col min="9504" max="9504" width="0.28515625" style="10" customWidth="1"/>
    <col min="9505" max="9505" width="1.140625" style="10" customWidth="1"/>
    <col min="9506" max="9506" width="1.5703125" style="10" customWidth="1"/>
    <col min="9507" max="9507" width="0.28515625" style="10" customWidth="1"/>
    <col min="9508" max="9508" width="6.140625" style="10" customWidth="1"/>
    <col min="9509" max="9509" width="0.42578125" style="10" customWidth="1"/>
    <col min="9510" max="9510" width="3.5703125" style="10" customWidth="1"/>
    <col min="9511" max="9511" width="0.42578125" style="10" customWidth="1"/>
    <col min="9512" max="9512" width="1.7109375" style="10" customWidth="1"/>
    <col min="9513" max="9515" width="3" style="10" customWidth="1"/>
    <col min="9516" max="9516" width="2.28515625" style="10" customWidth="1"/>
    <col min="9517" max="9517" width="3.140625" style="10" customWidth="1"/>
    <col min="9518" max="9518" width="3.7109375" style="10" customWidth="1"/>
    <col min="9519" max="9519" width="4" style="10" customWidth="1"/>
    <col min="9520" max="9520" width="0.85546875" style="10" customWidth="1"/>
    <col min="9521" max="9521" width="0.28515625" style="10" customWidth="1"/>
    <col min="9522" max="9728" width="9.140625" style="10"/>
    <col min="9729" max="9729" width="6.28515625" style="10" customWidth="1"/>
    <col min="9730" max="9730" width="0.7109375" style="10" customWidth="1"/>
    <col min="9731" max="9731" width="2.5703125" style="10" customWidth="1"/>
    <col min="9732" max="9732" width="2.140625" style="10" customWidth="1"/>
    <col min="9733" max="9734" width="0.42578125" style="10" customWidth="1"/>
    <col min="9735" max="9735" width="3.28515625" style="10" customWidth="1"/>
    <col min="9736" max="9736" width="2.5703125" style="10" customWidth="1"/>
    <col min="9737" max="9737" width="2.42578125" style="10" customWidth="1"/>
    <col min="9738" max="9738" width="0.28515625" style="10" customWidth="1"/>
    <col min="9739" max="9739" width="4" style="10" customWidth="1"/>
    <col min="9740" max="9740" width="9.85546875" style="10" customWidth="1"/>
    <col min="9741" max="9741" width="0.28515625" style="10" customWidth="1"/>
    <col min="9742" max="9742" width="1.140625" style="10" customWidth="1"/>
    <col min="9743" max="9743" width="0.7109375" style="10" customWidth="1"/>
    <col min="9744" max="9744" width="2.140625" style="10" customWidth="1"/>
    <col min="9745" max="9745" width="3" style="10" customWidth="1"/>
    <col min="9746" max="9746" width="1.5703125" style="10" customWidth="1"/>
    <col min="9747" max="9747" width="2" style="10" customWidth="1"/>
    <col min="9748" max="9748" width="2.85546875" style="10" customWidth="1"/>
    <col min="9749" max="9749" width="4.28515625" style="10" customWidth="1"/>
    <col min="9750" max="9750" width="4.7109375" style="10" customWidth="1"/>
    <col min="9751" max="9751" width="2.28515625" style="10" customWidth="1"/>
    <col min="9752" max="9752" width="0.85546875" style="10" customWidth="1"/>
    <col min="9753" max="9753" width="2.140625" style="10" customWidth="1"/>
    <col min="9754" max="9754" width="6.85546875" style="10" customWidth="1"/>
    <col min="9755" max="9755" width="1.85546875" style="10" customWidth="1"/>
    <col min="9756" max="9756" width="3.42578125" style="10" customWidth="1"/>
    <col min="9757" max="9757" width="0.28515625" style="10" customWidth="1"/>
    <col min="9758" max="9758" width="1.7109375" style="10" customWidth="1"/>
    <col min="9759" max="9759" width="1.28515625" style="10" customWidth="1"/>
    <col min="9760" max="9760" width="0.28515625" style="10" customWidth="1"/>
    <col min="9761" max="9761" width="1.140625" style="10" customWidth="1"/>
    <col min="9762" max="9762" width="1.5703125" style="10" customWidth="1"/>
    <col min="9763" max="9763" width="0.28515625" style="10" customWidth="1"/>
    <col min="9764" max="9764" width="6.140625" style="10" customWidth="1"/>
    <col min="9765" max="9765" width="0.42578125" style="10" customWidth="1"/>
    <col min="9766" max="9766" width="3.5703125" style="10" customWidth="1"/>
    <col min="9767" max="9767" width="0.42578125" style="10" customWidth="1"/>
    <col min="9768" max="9768" width="1.7109375" style="10" customWidth="1"/>
    <col min="9769" max="9771" width="3" style="10" customWidth="1"/>
    <col min="9772" max="9772" width="2.28515625" style="10" customWidth="1"/>
    <col min="9773" max="9773" width="3.140625" style="10" customWidth="1"/>
    <col min="9774" max="9774" width="3.7109375" style="10" customWidth="1"/>
    <col min="9775" max="9775" width="4" style="10" customWidth="1"/>
    <col min="9776" max="9776" width="0.85546875" style="10" customWidth="1"/>
    <col min="9777" max="9777" width="0.28515625" style="10" customWidth="1"/>
    <col min="9778" max="9984" width="9.140625" style="10"/>
    <col min="9985" max="9985" width="6.28515625" style="10" customWidth="1"/>
    <col min="9986" max="9986" width="0.7109375" style="10" customWidth="1"/>
    <col min="9987" max="9987" width="2.5703125" style="10" customWidth="1"/>
    <col min="9988" max="9988" width="2.140625" style="10" customWidth="1"/>
    <col min="9989" max="9990" width="0.42578125" style="10" customWidth="1"/>
    <col min="9991" max="9991" width="3.28515625" style="10" customWidth="1"/>
    <col min="9992" max="9992" width="2.5703125" style="10" customWidth="1"/>
    <col min="9993" max="9993" width="2.42578125" style="10" customWidth="1"/>
    <col min="9994" max="9994" width="0.28515625" style="10" customWidth="1"/>
    <col min="9995" max="9995" width="4" style="10" customWidth="1"/>
    <col min="9996" max="9996" width="9.85546875" style="10" customWidth="1"/>
    <col min="9997" max="9997" width="0.28515625" style="10" customWidth="1"/>
    <col min="9998" max="9998" width="1.140625" style="10" customWidth="1"/>
    <col min="9999" max="9999" width="0.7109375" style="10" customWidth="1"/>
    <col min="10000" max="10000" width="2.140625" style="10" customWidth="1"/>
    <col min="10001" max="10001" width="3" style="10" customWidth="1"/>
    <col min="10002" max="10002" width="1.5703125" style="10" customWidth="1"/>
    <col min="10003" max="10003" width="2" style="10" customWidth="1"/>
    <col min="10004" max="10004" width="2.85546875" style="10" customWidth="1"/>
    <col min="10005" max="10005" width="4.28515625" style="10" customWidth="1"/>
    <col min="10006" max="10006" width="4.7109375" style="10" customWidth="1"/>
    <col min="10007" max="10007" width="2.28515625" style="10" customWidth="1"/>
    <col min="10008" max="10008" width="0.85546875" style="10" customWidth="1"/>
    <col min="10009" max="10009" width="2.140625" style="10" customWidth="1"/>
    <col min="10010" max="10010" width="6.85546875" style="10" customWidth="1"/>
    <col min="10011" max="10011" width="1.85546875" style="10" customWidth="1"/>
    <col min="10012" max="10012" width="3.42578125" style="10" customWidth="1"/>
    <col min="10013" max="10013" width="0.28515625" style="10" customWidth="1"/>
    <col min="10014" max="10014" width="1.7109375" style="10" customWidth="1"/>
    <col min="10015" max="10015" width="1.28515625" style="10" customWidth="1"/>
    <col min="10016" max="10016" width="0.28515625" style="10" customWidth="1"/>
    <col min="10017" max="10017" width="1.140625" style="10" customWidth="1"/>
    <col min="10018" max="10018" width="1.5703125" style="10" customWidth="1"/>
    <col min="10019" max="10019" width="0.28515625" style="10" customWidth="1"/>
    <col min="10020" max="10020" width="6.140625" style="10" customWidth="1"/>
    <col min="10021" max="10021" width="0.42578125" style="10" customWidth="1"/>
    <col min="10022" max="10022" width="3.5703125" style="10" customWidth="1"/>
    <col min="10023" max="10023" width="0.42578125" style="10" customWidth="1"/>
    <col min="10024" max="10024" width="1.7109375" style="10" customWidth="1"/>
    <col min="10025" max="10027" width="3" style="10" customWidth="1"/>
    <col min="10028" max="10028" width="2.28515625" style="10" customWidth="1"/>
    <col min="10029" max="10029" width="3.140625" style="10" customWidth="1"/>
    <col min="10030" max="10030" width="3.7109375" style="10" customWidth="1"/>
    <col min="10031" max="10031" width="4" style="10" customWidth="1"/>
    <col min="10032" max="10032" width="0.85546875" style="10" customWidth="1"/>
    <col min="10033" max="10033" width="0.28515625" style="10" customWidth="1"/>
    <col min="10034" max="10240" width="9.140625" style="10"/>
    <col min="10241" max="10241" width="6.28515625" style="10" customWidth="1"/>
    <col min="10242" max="10242" width="0.7109375" style="10" customWidth="1"/>
    <col min="10243" max="10243" width="2.5703125" style="10" customWidth="1"/>
    <col min="10244" max="10244" width="2.140625" style="10" customWidth="1"/>
    <col min="10245" max="10246" width="0.42578125" style="10" customWidth="1"/>
    <col min="10247" max="10247" width="3.28515625" style="10" customWidth="1"/>
    <col min="10248" max="10248" width="2.5703125" style="10" customWidth="1"/>
    <col min="10249" max="10249" width="2.42578125" style="10" customWidth="1"/>
    <col min="10250" max="10250" width="0.28515625" style="10" customWidth="1"/>
    <col min="10251" max="10251" width="4" style="10" customWidth="1"/>
    <col min="10252" max="10252" width="9.85546875" style="10" customWidth="1"/>
    <col min="10253" max="10253" width="0.28515625" style="10" customWidth="1"/>
    <col min="10254" max="10254" width="1.140625" style="10" customWidth="1"/>
    <col min="10255" max="10255" width="0.7109375" style="10" customWidth="1"/>
    <col min="10256" max="10256" width="2.140625" style="10" customWidth="1"/>
    <col min="10257" max="10257" width="3" style="10" customWidth="1"/>
    <col min="10258" max="10258" width="1.5703125" style="10" customWidth="1"/>
    <col min="10259" max="10259" width="2" style="10" customWidth="1"/>
    <col min="10260" max="10260" width="2.85546875" style="10" customWidth="1"/>
    <col min="10261" max="10261" width="4.28515625" style="10" customWidth="1"/>
    <col min="10262" max="10262" width="4.7109375" style="10" customWidth="1"/>
    <col min="10263" max="10263" width="2.28515625" style="10" customWidth="1"/>
    <col min="10264" max="10264" width="0.85546875" style="10" customWidth="1"/>
    <col min="10265" max="10265" width="2.140625" style="10" customWidth="1"/>
    <col min="10266" max="10266" width="6.85546875" style="10" customWidth="1"/>
    <col min="10267" max="10267" width="1.85546875" style="10" customWidth="1"/>
    <col min="10268" max="10268" width="3.42578125" style="10" customWidth="1"/>
    <col min="10269" max="10269" width="0.28515625" style="10" customWidth="1"/>
    <col min="10270" max="10270" width="1.7109375" style="10" customWidth="1"/>
    <col min="10271" max="10271" width="1.28515625" style="10" customWidth="1"/>
    <col min="10272" max="10272" width="0.28515625" style="10" customWidth="1"/>
    <col min="10273" max="10273" width="1.140625" style="10" customWidth="1"/>
    <col min="10274" max="10274" width="1.5703125" style="10" customWidth="1"/>
    <col min="10275" max="10275" width="0.28515625" style="10" customWidth="1"/>
    <col min="10276" max="10276" width="6.140625" style="10" customWidth="1"/>
    <col min="10277" max="10277" width="0.42578125" style="10" customWidth="1"/>
    <col min="10278" max="10278" width="3.5703125" style="10" customWidth="1"/>
    <col min="10279" max="10279" width="0.42578125" style="10" customWidth="1"/>
    <col min="10280" max="10280" width="1.7109375" style="10" customWidth="1"/>
    <col min="10281" max="10283" width="3" style="10" customWidth="1"/>
    <col min="10284" max="10284" width="2.28515625" style="10" customWidth="1"/>
    <col min="10285" max="10285" width="3.140625" style="10" customWidth="1"/>
    <col min="10286" max="10286" width="3.7109375" style="10" customWidth="1"/>
    <col min="10287" max="10287" width="4" style="10" customWidth="1"/>
    <col min="10288" max="10288" width="0.85546875" style="10" customWidth="1"/>
    <col min="10289" max="10289" width="0.28515625" style="10" customWidth="1"/>
    <col min="10290" max="10496" width="9.140625" style="10"/>
    <col min="10497" max="10497" width="6.28515625" style="10" customWidth="1"/>
    <col min="10498" max="10498" width="0.7109375" style="10" customWidth="1"/>
    <col min="10499" max="10499" width="2.5703125" style="10" customWidth="1"/>
    <col min="10500" max="10500" width="2.140625" style="10" customWidth="1"/>
    <col min="10501" max="10502" width="0.42578125" style="10" customWidth="1"/>
    <col min="10503" max="10503" width="3.28515625" style="10" customWidth="1"/>
    <col min="10504" max="10504" width="2.5703125" style="10" customWidth="1"/>
    <col min="10505" max="10505" width="2.42578125" style="10" customWidth="1"/>
    <col min="10506" max="10506" width="0.28515625" style="10" customWidth="1"/>
    <col min="10507" max="10507" width="4" style="10" customWidth="1"/>
    <col min="10508" max="10508" width="9.85546875" style="10" customWidth="1"/>
    <col min="10509" max="10509" width="0.28515625" style="10" customWidth="1"/>
    <col min="10510" max="10510" width="1.140625" style="10" customWidth="1"/>
    <col min="10511" max="10511" width="0.7109375" style="10" customWidth="1"/>
    <col min="10512" max="10512" width="2.140625" style="10" customWidth="1"/>
    <col min="10513" max="10513" width="3" style="10" customWidth="1"/>
    <col min="10514" max="10514" width="1.5703125" style="10" customWidth="1"/>
    <col min="10515" max="10515" width="2" style="10" customWidth="1"/>
    <col min="10516" max="10516" width="2.85546875" style="10" customWidth="1"/>
    <col min="10517" max="10517" width="4.28515625" style="10" customWidth="1"/>
    <col min="10518" max="10518" width="4.7109375" style="10" customWidth="1"/>
    <col min="10519" max="10519" width="2.28515625" style="10" customWidth="1"/>
    <col min="10520" max="10520" width="0.85546875" style="10" customWidth="1"/>
    <col min="10521" max="10521" width="2.140625" style="10" customWidth="1"/>
    <col min="10522" max="10522" width="6.85546875" style="10" customWidth="1"/>
    <col min="10523" max="10523" width="1.85546875" style="10" customWidth="1"/>
    <col min="10524" max="10524" width="3.42578125" style="10" customWidth="1"/>
    <col min="10525" max="10525" width="0.28515625" style="10" customWidth="1"/>
    <col min="10526" max="10526" width="1.7109375" style="10" customWidth="1"/>
    <col min="10527" max="10527" width="1.28515625" style="10" customWidth="1"/>
    <col min="10528" max="10528" width="0.28515625" style="10" customWidth="1"/>
    <col min="10529" max="10529" width="1.140625" style="10" customWidth="1"/>
    <col min="10530" max="10530" width="1.5703125" style="10" customWidth="1"/>
    <col min="10531" max="10531" width="0.28515625" style="10" customWidth="1"/>
    <col min="10532" max="10532" width="6.140625" style="10" customWidth="1"/>
    <col min="10533" max="10533" width="0.42578125" style="10" customWidth="1"/>
    <col min="10534" max="10534" width="3.5703125" style="10" customWidth="1"/>
    <col min="10535" max="10535" width="0.42578125" style="10" customWidth="1"/>
    <col min="10536" max="10536" width="1.7109375" style="10" customWidth="1"/>
    <col min="10537" max="10539" width="3" style="10" customWidth="1"/>
    <col min="10540" max="10540" width="2.28515625" style="10" customWidth="1"/>
    <col min="10541" max="10541" width="3.140625" style="10" customWidth="1"/>
    <col min="10542" max="10542" width="3.7109375" style="10" customWidth="1"/>
    <col min="10543" max="10543" width="4" style="10" customWidth="1"/>
    <col min="10544" max="10544" width="0.85546875" style="10" customWidth="1"/>
    <col min="10545" max="10545" width="0.28515625" style="10" customWidth="1"/>
    <col min="10546" max="10752" width="9.140625" style="10"/>
    <col min="10753" max="10753" width="6.28515625" style="10" customWidth="1"/>
    <col min="10754" max="10754" width="0.7109375" style="10" customWidth="1"/>
    <col min="10755" max="10755" width="2.5703125" style="10" customWidth="1"/>
    <col min="10756" max="10756" width="2.140625" style="10" customWidth="1"/>
    <col min="10757" max="10758" width="0.42578125" style="10" customWidth="1"/>
    <col min="10759" max="10759" width="3.28515625" style="10" customWidth="1"/>
    <col min="10760" max="10760" width="2.5703125" style="10" customWidth="1"/>
    <col min="10761" max="10761" width="2.42578125" style="10" customWidth="1"/>
    <col min="10762" max="10762" width="0.28515625" style="10" customWidth="1"/>
    <col min="10763" max="10763" width="4" style="10" customWidth="1"/>
    <col min="10764" max="10764" width="9.85546875" style="10" customWidth="1"/>
    <col min="10765" max="10765" width="0.28515625" style="10" customWidth="1"/>
    <col min="10766" max="10766" width="1.140625" style="10" customWidth="1"/>
    <col min="10767" max="10767" width="0.7109375" style="10" customWidth="1"/>
    <col min="10768" max="10768" width="2.140625" style="10" customWidth="1"/>
    <col min="10769" max="10769" width="3" style="10" customWidth="1"/>
    <col min="10770" max="10770" width="1.5703125" style="10" customWidth="1"/>
    <col min="10771" max="10771" width="2" style="10" customWidth="1"/>
    <col min="10772" max="10772" width="2.85546875" style="10" customWidth="1"/>
    <col min="10773" max="10773" width="4.28515625" style="10" customWidth="1"/>
    <col min="10774" max="10774" width="4.7109375" style="10" customWidth="1"/>
    <col min="10775" max="10775" width="2.28515625" style="10" customWidth="1"/>
    <col min="10776" max="10776" width="0.85546875" style="10" customWidth="1"/>
    <col min="10777" max="10777" width="2.140625" style="10" customWidth="1"/>
    <col min="10778" max="10778" width="6.85546875" style="10" customWidth="1"/>
    <col min="10779" max="10779" width="1.85546875" style="10" customWidth="1"/>
    <col min="10780" max="10780" width="3.42578125" style="10" customWidth="1"/>
    <col min="10781" max="10781" width="0.28515625" style="10" customWidth="1"/>
    <col min="10782" max="10782" width="1.7109375" style="10" customWidth="1"/>
    <col min="10783" max="10783" width="1.28515625" style="10" customWidth="1"/>
    <col min="10784" max="10784" width="0.28515625" style="10" customWidth="1"/>
    <col min="10785" max="10785" width="1.140625" style="10" customWidth="1"/>
    <col min="10786" max="10786" width="1.5703125" style="10" customWidth="1"/>
    <col min="10787" max="10787" width="0.28515625" style="10" customWidth="1"/>
    <col min="10788" max="10788" width="6.140625" style="10" customWidth="1"/>
    <col min="10789" max="10789" width="0.42578125" style="10" customWidth="1"/>
    <col min="10790" max="10790" width="3.5703125" style="10" customWidth="1"/>
    <col min="10791" max="10791" width="0.42578125" style="10" customWidth="1"/>
    <col min="10792" max="10792" width="1.7109375" style="10" customWidth="1"/>
    <col min="10793" max="10795" width="3" style="10" customWidth="1"/>
    <col min="10796" max="10796" width="2.28515625" style="10" customWidth="1"/>
    <col min="10797" max="10797" width="3.140625" style="10" customWidth="1"/>
    <col min="10798" max="10798" width="3.7109375" style="10" customWidth="1"/>
    <col min="10799" max="10799" width="4" style="10" customWidth="1"/>
    <col min="10800" max="10800" width="0.85546875" style="10" customWidth="1"/>
    <col min="10801" max="10801" width="0.28515625" style="10" customWidth="1"/>
    <col min="10802" max="11008" width="9.140625" style="10"/>
    <col min="11009" max="11009" width="6.28515625" style="10" customWidth="1"/>
    <col min="11010" max="11010" width="0.7109375" style="10" customWidth="1"/>
    <col min="11011" max="11011" width="2.5703125" style="10" customWidth="1"/>
    <col min="11012" max="11012" width="2.140625" style="10" customWidth="1"/>
    <col min="11013" max="11014" width="0.42578125" style="10" customWidth="1"/>
    <col min="11015" max="11015" width="3.28515625" style="10" customWidth="1"/>
    <col min="11016" max="11016" width="2.5703125" style="10" customWidth="1"/>
    <col min="11017" max="11017" width="2.42578125" style="10" customWidth="1"/>
    <col min="11018" max="11018" width="0.28515625" style="10" customWidth="1"/>
    <col min="11019" max="11019" width="4" style="10" customWidth="1"/>
    <col min="11020" max="11020" width="9.85546875" style="10" customWidth="1"/>
    <col min="11021" max="11021" width="0.28515625" style="10" customWidth="1"/>
    <col min="11022" max="11022" width="1.140625" style="10" customWidth="1"/>
    <col min="11023" max="11023" width="0.7109375" style="10" customWidth="1"/>
    <col min="11024" max="11024" width="2.140625" style="10" customWidth="1"/>
    <col min="11025" max="11025" width="3" style="10" customWidth="1"/>
    <col min="11026" max="11026" width="1.5703125" style="10" customWidth="1"/>
    <col min="11027" max="11027" width="2" style="10" customWidth="1"/>
    <col min="11028" max="11028" width="2.85546875" style="10" customWidth="1"/>
    <col min="11029" max="11029" width="4.28515625" style="10" customWidth="1"/>
    <col min="11030" max="11030" width="4.7109375" style="10" customWidth="1"/>
    <col min="11031" max="11031" width="2.28515625" style="10" customWidth="1"/>
    <col min="11032" max="11032" width="0.85546875" style="10" customWidth="1"/>
    <col min="11033" max="11033" width="2.140625" style="10" customWidth="1"/>
    <col min="11034" max="11034" width="6.85546875" style="10" customWidth="1"/>
    <col min="11035" max="11035" width="1.85546875" style="10" customWidth="1"/>
    <col min="11036" max="11036" width="3.42578125" style="10" customWidth="1"/>
    <col min="11037" max="11037" width="0.28515625" style="10" customWidth="1"/>
    <col min="11038" max="11038" width="1.7109375" style="10" customWidth="1"/>
    <col min="11039" max="11039" width="1.28515625" style="10" customWidth="1"/>
    <col min="11040" max="11040" width="0.28515625" style="10" customWidth="1"/>
    <col min="11041" max="11041" width="1.140625" style="10" customWidth="1"/>
    <col min="11042" max="11042" width="1.5703125" style="10" customWidth="1"/>
    <col min="11043" max="11043" width="0.28515625" style="10" customWidth="1"/>
    <col min="11044" max="11044" width="6.140625" style="10" customWidth="1"/>
    <col min="11045" max="11045" width="0.42578125" style="10" customWidth="1"/>
    <col min="11046" max="11046" width="3.5703125" style="10" customWidth="1"/>
    <col min="11047" max="11047" width="0.42578125" style="10" customWidth="1"/>
    <col min="11048" max="11048" width="1.7109375" style="10" customWidth="1"/>
    <col min="11049" max="11051" width="3" style="10" customWidth="1"/>
    <col min="11052" max="11052" width="2.28515625" style="10" customWidth="1"/>
    <col min="11053" max="11053" width="3.140625" style="10" customWidth="1"/>
    <col min="11054" max="11054" width="3.7109375" style="10" customWidth="1"/>
    <col min="11055" max="11055" width="4" style="10" customWidth="1"/>
    <col min="11056" max="11056" width="0.85546875" style="10" customWidth="1"/>
    <col min="11057" max="11057" width="0.28515625" style="10" customWidth="1"/>
    <col min="11058" max="11264" width="9.140625" style="10"/>
    <col min="11265" max="11265" width="6.28515625" style="10" customWidth="1"/>
    <col min="11266" max="11266" width="0.7109375" style="10" customWidth="1"/>
    <col min="11267" max="11267" width="2.5703125" style="10" customWidth="1"/>
    <col min="11268" max="11268" width="2.140625" style="10" customWidth="1"/>
    <col min="11269" max="11270" width="0.42578125" style="10" customWidth="1"/>
    <col min="11271" max="11271" width="3.28515625" style="10" customWidth="1"/>
    <col min="11272" max="11272" width="2.5703125" style="10" customWidth="1"/>
    <col min="11273" max="11273" width="2.42578125" style="10" customWidth="1"/>
    <col min="11274" max="11274" width="0.28515625" style="10" customWidth="1"/>
    <col min="11275" max="11275" width="4" style="10" customWidth="1"/>
    <col min="11276" max="11276" width="9.85546875" style="10" customWidth="1"/>
    <col min="11277" max="11277" width="0.28515625" style="10" customWidth="1"/>
    <col min="11278" max="11278" width="1.140625" style="10" customWidth="1"/>
    <col min="11279" max="11279" width="0.7109375" style="10" customWidth="1"/>
    <col min="11280" max="11280" width="2.140625" style="10" customWidth="1"/>
    <col min="11281" max="11281" width="3" style="10" customWidth="1"/>
    <col min="11282" max="11282" width="1.5703125" style="10" customWidth="1"/>
    <col min="11283" max="11283" width="2" style="10" customWidth="1"/>
    <col min="11284" max="11284" width="2.85546875" style="10" customWidth="1"/>
    <col min="11285" max="11285" width="4.28515625" style="10" customWidth="1"/>
    <col min="11286" max="11286" width="4.7109375" style="10" customWidth="1"/>
    <col min="11287" max="11287" width="2.28515625" style="10" customWidth="1"/>
    <col min="11288" max="11288" width="0.85546875" style="10" customWidth="1"/>
    <col min="11289" max="11289" width="2.140625" style="10" customWidth="1"/>
    <col min="11290" max="11290" width="6.85546875" style="10" customWidth="1"/>
    <col min="11291" max="11291" width="1.85546875" style="10" customWidth="1"/>
    <col min="11292" max="11292" width="3.42578125" style="10" customWidth="1"/>
    <col min="11293" max="11293" width="0.28515625" style="10" customWidth="1"/>
    <col min="11294" max="11294" width="1.7109375" style="10" customWidth="1"/>
    <col min="11295" max="11295" width="1.28515625" style="10" customWidth="1"/>
    <col min="11296" max="11296" width="0.28515625" style="10" customWidth="1"/>
    <col min="11297" max="11297" width="1.140625" style="10" customWidth="1"/>
    <col min="11298" max="11298" width="1.5703125" style="10" customWidth="1"/>
    <col min="11299" max="11299" width="0.28515625" style="10" customWidth="1"/>
    <col min="11300" max="11300" width="6.140625" style="10" customWidth="1"/>
    <col min="11301" max="11301" width="0.42578125" style="10" customWidth="1"/>
    <col min="11302" max="11302" width="3.5703125" style="10" customWidth="1"/>
    <col min="11303" max="11303" width="0.42578125" style="10" customWidth="1"/>
    <col min="11304" max="11304" width="1.7109375" style="10" customWidth="1"/>
    <col min="11305" max="11307" width="3" style="10" customWidth="1"/>
    <col min="11308" max="11308" width="2.28515625" style="10" customWidth="1"/>
    <col min="11309" max="11309" width="3.140625" style="10" customWidth="1"/>
    <col min="11310" max="11310" width="3.7109375" style="10" customWidth="1"/>
    <col min="11311" max="11311" width="4" style="10" customWidth="1"/>
    <col min="11312" max="11312" width="0.85546875" style="10" customWidth="1"/>
    <col min="11313" max="11313" width="0.28515625" style="10" customWidth="1"/>
    <col min="11314" max="11520" width="9.140625" style="10"/>
    <col min="11521" max="11521" width="6.28515625" style="10" customWidth="1"/>
    <col min="11522" max="11522" width="0.7109375" style="10" customWidth="1"/>
    <col min="11523" max="11523" width="2.5703125" style="10" customWidth="1"/>
    <col min="11524" max="11524" width="2.140625" style="10" customWidth="1"/>
    <col min="11525" max="11526" width="0.42578125" style="10" customWidth="1"/>
    <col min="11527" max="11527" width="3.28515625" style="10" customWidth="1"/>
    <col min="11528" max="11528" width="2.5703125" style="10" customWidth="1"/>
    <col min="11529" max="11529" width="2.42578125" style="10" customWidth="1"/>
    <col min="11530" max="11530" width="0.28515625" style="10" customWidth="1"/>
    <col min="11531" max="11531" width="4" style="10" customWidth="1"/>
    <col min="11532" max="11532" width="9.85546875" style="10" customWidth="1"/>
    <col min="11533" max="11533" width="0.28515625" style="10" customWidth="1"/>
    <col min="11534" max="11534" width="1.140625" style="10" customWidth="1"/>
    <col min="11535" max="11535" width="0.7109375" style="10" customWidth="1"/>
    <col min="11536" max="11536" width="2.140625" style="10" customWidth="1"/>
    <col min="11537" max="11537" width="3" style="10" customWidth="1"/>
    <col min="11538" max="11538" width="1.5703125" style="10" customWidth="1"/>
    <col min="11539" max="11539" width="2" style="10" customWidth="1"/>
    <col min="11540" max="11540" width="2.85546875" style="10" customWidth="1"/>
    <col min="11541" max="11541" width="4.28515625" style="10" customWidth="1"/>
    <col min="11542" max="11542" width="4.7109375" style="10" customWidth="1"/>
    <col min="11543" max="11543" width="2.28515625" style="10" customWidth="1"/>
    <col min="11544" max="11544" width="0.85546875" style="10" customWidth="1"/>
    <col min="11545" max="11545" width="2.140625" style="10" customWidth="1"/>
    <col min="11546" max="11546" width="6.85546875" style="10" customWidth="1"/>
    <col min="11547" max="11547" width="1.85546875" style="10" customWidth="1"/>
    <col min="11548" max="11548" width="3.42578125" style="10" customWidth="1"/>
    <col min="11549" max="11549" width="0.28515625" style="10" customWidth="1"/>
    <col min="11550" max="11550" width="1.7109375" style="10" customWidth="1"/>
    <col min="11551" max="11551" width="1.28515625" style="10" customWidth="1"/>
    <col min="11552" max="11552" width="0.28515625" style="10" customWidth="1"/>
    <col min="11553" max="11553" width="1.140625" style="10" customWidth="1"/>
    <col min="11554" max="11554" width="1.5703125" style="10" customWidth="1"/>
    <col min="11555" max="11555" width="0.28515625" style="10" customWidth="1"/>
    <col min="11556" max="11556" width="6.140625" style="10" customWidth="1"/>
    <col min="11557" max="11557" width="0.42578125" style="10" customWidth="1"/>
    <col min="11558" max="11558" width="3.5703125" style="10" customWidth="1"/>
    <col min="11559" max="11559" width="0.42578125" style="10" customWidth="1"/>
    <col min="11560" max="11560" width="1.7109375" style="10" customWidth="1"/>
    <col min="11561" max="11563" width="3" style="10" customWidth="1"/>
    <col min="11564" max="11564" width="2.28515625" style="10" customWidth="1"/>
    <col min="11565" max="11565" width="3.140625" style="10" customWidth="1"/>
    <col min="11566" max="11566" width="3.7109375" style="10" customWidth="1"/>
    <col min="11567" max="11567" width="4" style="10" customWidth="1"/>
    <col min="11568" max="11568" width="0.85546875" style="10" customWidth="1"/>
    <col min="11569" max="11569" width="0.28515625" style="10" customWidth="1"/>
    <col min="11570" max="11776" width="9.140625" style="10"/>
    <col min="11777" max="11777" width="6.28515625" style="10" customWidth="1"/>
    <col min="11778" max="11778" width="0.7109375" style="10" customWidth="1"/>
    <col min="11779" max="11779" width="2.5703125" style="10" customWidth="1"/>
    <col min="11780" max="11780" width="2.140625" style="10" customWidth="1"/>
    <col min="11781" max="11782" width="0.42578125" style="10" customWidth="1"/>
    <col min="11783" max="11783" width="3.28515625" style="10" customWidth="1"/>
    <col min="11784" max="11784" width="2.5703125" style="10" customWidth="1"/>
    <col min="11785" max="11785" width="2.42578125" style="10" customWidth="1"/>
    <col min="11786" max="11786" width="0.28515625" style="10" customWidth="1"/>
    <col min="11787" max="11787" width="4" style="10" customWidth="1"/>
    <col min="11788" max="11788" width="9.85546875" style="10" customWidth="1"/>
    <col min="11789" max="11789" width="0.28515625" style="10" customWidth="1"/>
    <col min="11790" max="11790" width="1.140625" style="10" customWidth="1"/>
    <col min="11791" max="11791" width="0.7109375" style="10" customWidth="1"/>
    <col min="11792" max="11792" width="2.140625" style="10" customWidth="1"/>
    <col min="11793" max="11793" width="3" style="10" customWidth="1"/>
    <col min="11794" max="11794" width="1.5703125" style="10" customWidth="1"/>
    <col min="11795" max="11795" width="2" style="10" customWidth="1"/>
    <col min="11796" max="11796" width="2.85546875" style="10" customWidth="1"/>
    <col min="11797" max="11797" width="4.28515625" style="10" customWidth="1"/>
    <col min="11798" max="11798" width="4.7109375" style="10" customWidth="1"/>
    <col min="11799" max="11799" width="2.28515625" style="10" customWidth="1"/>
    <col min="11800" max="11800" width="0.85546875" style="10" customWidth="1"/>
    <col min="11801" max="11801" width="2.140625" style="10" customWidth="1"/>
    <col min="11802" max="11802" width="6.85546875" style="10" customWidth="1"/>
    <col min="11803" max="11803" width="1.85546875" style="10" customWidth="1"/>
    <col min="11804" max="11804" width="3.42578125" style="10" customWidth="1"/>
    <col min="11805" max="11805" width="0.28515625" style="10" customWidth="1"/>
    <col min="11806" max="11806" width="1.7109375" style="10" customWidth="1"/>
    <col min="11807" max="11807" width="1.28515625" style="10" customWidth="1"/>
    <col min="11808" max="11808" width="0.28515625" style="10" customWidth="1"/>
    <col min="11809" max="11809" width="1.140625" style="10" customWidth="1"/>
    <col min="11810" max="11810" width="1.5703125" style="10" customWidth="1"/>
    <col min="11811" max="11811" width="0.28515625" style="10" customWidth="1"/>
    <col min="11812" max="11812" width="6.140625" style="10" customWidth="1"/>
    <col min="11813" max="11813" width="0.42578125" style="10" customWidth="1"/>
    <col min="11814" max="11814" width="3.5703125" style="10" customWidth="1"/>
    <col min="11815" max="11815" width="0.42578125" style="10" customWidth="1"/>
    <col min="11816" max="11816" width="1.7109375" style="10" customWidth="1"/>
    <col min="11817" max="11819" width="3" style="10" customWidth="1"/>
    <col min="11820" max="11820" width="2.28515625" style="10" customWidth="1"/>
    <col min="11821" max="11821" width="3.140625" style="10" customWidth="1"/>
    <col min="11822" max="11822" width="3.7109375" style="10" customWidth="1"/>
    <col min="11823" max="11823" width="4" style="10" customWidth="1"/>
    <col min="11824" max="11824" width="0.85546875" style="10" customWidth="1"/>
    <col min="11825" max="11825" width="0.28515625" style="10" customWidth="1"/>
    <col min="11826" max="12032" width="9.140625" style="10"/>
    <col min="12033" max="12033" width="6.28515625" style="10" customWidth="1"/>
    <col min="12034" max="12034" width="0.7109375" style="10" customWidth="1"/>
    <col min="12035" max="12035" width="2.5703125" style="10" customWidth="1"/>
    <col min="12036" max="12036" width="2.140625" style="10" customWidth="1"/>
    <col min="12037" max="12038" width="0.42578125" style="10" customWidth="1"/>
    <col min="12039" max="12039" width="3.28515625" style="10" customWidth="1"/>
    <col min="12040" max="12040" width="2.5703125" style="10" customWidth="1"/>
    <col min="12041" max="12041" width="2.42578125" style="10" customWidth="1"/>
    <col min="12042" max="12042" width="0.28515625" style="10" customWidth="1"/>
    <col min="12043" max="12043" width="4" style="10" customWidth="1"/>
    <col min="12044" max="12044" width="9.85546875" style="10" customWidth="1"/>
    <col min="12045" max="12045" width="0.28515625" style="10" customWidth="1"/>
    <col min="12046" max="12046" width="1.140625" style="10" customWidth="1"/>
    <col min="12047" max="12047" width="0.7109375" style="10" customWidth="1"/>
    <col min="12048" max="12048" width="2.140625" style="10" customWidth="1"/>
    <col min="12049" max="12049" width="3" style="10" customWidth="1"/>
    <col min="12050" max="12050" width="1.5703125" style="10" customWidth="1"/>
    <col min="12051" max="12051" width="2" style="10" customWidth="1"/>
    <col min="12052" max="12052" width="2.85546875" style="10" customWidth="1"/>
    <col min="12053" max="12053" width="4.28515625" style="10" customWidth="1"/>
    <col min="12054" max="12054" width="4.7109375" style="10" customWidth="1"/>
    <col min="12055" max="12055" width="2.28515625" style="10" customWidth="1"/>
    <col min="12056" max="12056" width="0.85546875" style="10" customWidth="1"/>
    <col min="12057" max="12057" width="2.140625" style="10" customWidth="1"/>
    <col min="12058" max="12058" width="6.85546875" style="10" customWidth="1"/>
    <col min="12059" max="12059" width="1.85546875" style="10" customWidth="1"/>
    <col min="12060" max="12060" width="3.42578125" style="10" customWidth="1"/>
    <col min="12061" max="12061" width="0.28515625" style="10" customWidth="1"/>
    <col min="12062" max="12062" width="1.7109375" style="10" customWidth="1"/>
    <col min="12063" max="12063" width="1.28515625" style="10" customWidth="1"/>
    <col min="12064" max="12064" width="0.28515625" style="10" customWidth="1"/>
    <col min="12065" max="12065" width="1.140625" style="10" customWidth="1"/>
    <col min="12066" max="12066" width="1.5703125" style="10" customWidth="1"/>
    <col min="12067" max="12067" width="0.28515625" style="10" customWidth="1"/>
    <col min="12068" max="12068" width="6.140625" style="10" customWidth="1"/>
    <col min="12069" max="12069" width="0.42578125" style="10" customWidth="1"/>
    <col min="12070" max="12070" width="3.5703125" style="10" customWidth="1"/>
    <col min="12071" max="12071" width="0.42578125" style="10" customWidth="1"/>
    <col min="12072" max="12072" width="1.7109375" style="10" customWidth="1"/>
    <col min="12073" max="12075" width="3" style="10" customWidth="1"/>
    <col min="12076" max="12076" width="2.28515625" style="10" customWidth="1"/>
    <col min="12077" max="12077" width="3.140625" style="10" customWidth="1"/>
    <col min="12078" max="12078" width="3.7109375" style="10" customWidth="1"/>
    <col min="12079" max="12079" width="4" style="10" customWidth="1"/>
    <col min="12080" max="12080" width="0.85546875" style="10" customWidth="1"/>
    <col min="12081" max="12081" width="0.28515625" style="10" customWidth="1"/>
    <col min="12082" max="12288" width="9.140625" style="10"/>
    <col min="12289" max="12289" width="6.28515625" style="10" customWidth="1"/>
    <col min="12290" max="12290" width="0.7109375" style="10" customWidth="1"/>
    <col min="12291" max="12291" width="2.5703125" style="10" customWidth="1"/>
    <col min="12292" max="12292" width="2.140625" style="10" customWidth="1"/>
    <col min="12293" max="12294" width="0.42578125" style="10" customWidth="1"/>
    <col min="12295" max="12295" width="3.28515625" style="10" customWidth="1"/>
    <col min="12296" max="12296" width="2.5703125" style="10" customWidth="1"/>
    <col min="12297" max="12297" width="2.42578125" style="10" customWidth="1"/>
    <col min="12298" max="12298" width="0.28515625" style="10" customWidth="1"/>
    <col min="12299" max="12299" width="4" style="10" customWidth="1"/>
    <col min="12300" max="12300" width="9.85546875" style="10" customWidth="1"/>
    <col min="12301" max="12301" width="0.28515625" style="10" customWidth="1"/>
    <col min="12302" max="12302" width="1.140625" style="10" customWidth="1"/>
    <col min="12303" max="12303" width="0.7109375" style="10" customWidth="1"/>
    <col min="12304" max="12304" width="2.140625" style="10" customWidth="1"/>
    <col min="12305" max="12305" width="3" style="10" customWidth="1"/>
    <col min="12306" max="12306" width="1.5703125" style="10" customWidth="1"/>
    <col min="12307" max="12307" width="2" style="10" customWidth="1"/>
    <col min="12308" max="12308" width="2.85546875" style="10" customWidth="1"/>
    <col min="12309" max="12309" width="4.28515625" style="10" customWidth="1"/>
    <col min="12310" max="12310" width="4.7109375" style="10" customWidth="1"/>
    <col min="12311" max="12311" width="2.28515625" style="10" customWidth="1"/>
    <col min="12312" max="12312" width="0.85546875" style="10" customWidth="1"/>
    <col min="12313" max="12313" width="2.140625" style="10" customWidth="1"/>
    <col min="12314" max="12314" width="6.85546875" style="10" customWidth="1"/>
    <col min="12315" max="12315" width="1.85546875" style="10" customWidth="1"/>
    <col min="12316" max="12316" width="3.42578125" style="10" customWidth="1"/>
    <col min="12317" max="12317" width="0.28515625" style="10" customWidth="1"/>
    <col min="12318" max="12318" width="1.7109375" style="10" customWidth="1"/>
    <col min="12319" max="12319" width="1.28515625" style="10" customWidth="1"/>
    <col min="12320" max="12320" width="0.28515625" style="10" customWidth="1"/>
    <col min="12321" max="12321" width="1.140625" style="10" customWidth="1"/>
    <col min="12322" max="12322" width="1.5703125" style="10" customWidth="1"/>
    <col min="12323" max="12323" width="0.28515625" style="10" customWidth="1"/>
    <col min="12324" max="12324" width="6.140625" style="10" customWidth="1"/>
    <col min="12325" max="12325" width="0.42578125" style="10" customWidth="1"/>
    <col min="12326" max="12326" width="3.5703125" style="10" customWidth="1"/>
    <col min="12327" max="12327" width="0.42578125" style="10" customWidth="1"/>
    <col min="12328" max="12328" width="1.7109375" style="10" customWidth="1"/>
    <col min="12329" max="12331" width="3" style="10" customWidth="1"/>
    <col min="12332" max="12332" width="2.28515625" style="10" customWidth="1"/>
    <col min="12333" max="12333" width="3.140625" style="10" customWidth="1"/>
    <col min="12334" max="12334" width="3.7109375" style="10" customWidth="1"/>
    <col min="12335" max="12335" width="4" style="10" customWidth="1"/>
    <col min="12336" max="12336" width="0.85546875" style="10" customWidth="1"/>
    <col min="12337" max="12337" width="0.28515625" style="10" customWidth="1"/>
    <col min="12338" max="12544" width="9.140625" style="10"/>
    <col min="12545" max="12545" width="6.28515625" style="10" customWidth="1"/>
    <col min="12546" max="12546" width="0.7109375" style="10" customWidth="1"/>
    <col min="12547" max="12547" width="2.5703125" style="10" customWidth="1"/>
    <col min="12548" max="12548" width="2.140625" style="10" customWidth="1"/>
    <col min="12549" max="12550" width="0.42578125" style="10" customWidth="1"/>
    <col min="12551" max="12551" width="3.28515625" style="10" customWidth="1"/>
    <col min="12552" max="12552" width="2.5703125" style="10" customWidth="1"/>
    <col min="12553" max="12553" width="2.42578125" style="10" customWidth="1"/>
    <col min="12554" max="12554" width="0.28515625" style="10" customWidth="1"/>
    <col min="12555" max="12555" width="4" style="10" customWidth="1"/>
    <col min="12556" max="12556" width="9.85546875" style="10" customWidth="1"/>
    <col min="12557" max="12557" width="0.28515625" style="10" customWidth="1"/>
    <col min="12558" max="12558" width="1.140625" style="10" customWidth="1"/>
    <col min="12559" max="12559" width="0.7109375" style="10" customWidth="1"/>
    <col min="12560" max="12560" width="2.140625" style="10" customWidth="1"/>
    <col min="12561" max="12561" width="3" style="10" customWidth="1"/>
    <col min="12562" max="12562" width="1.5703125" style="10" customWidth="1"/>
    <col min="12563" max="12563" width="2" style="10" customWidth="1"/>
    <col min="12564" max="12564" width="2.85546875" style="10" customWidth="1"/>
    <col min="12565" max="12565" width="4.28515625" style="10" customWidth="1"/>
    <col min="12566" max="12566" width="4.7109375" style="10" customWidth="1"/>
    <col min="12567" max="12567" width="2.28515625" style="10" customWidth="1"/>
    <col min="12568" max="12568" width="0.85546875" style="10" customWidth="1"/>
    <col min="12569" max="12569" width="2.140625" style="10" customWidth="1"/>
    <col min="12570" max="12570" width="6.85546875" style="10" customWidth="1"/>
    <col min="12571" max="12571" width="1.85546875" style="10" customWidth="1"/>
    <col min="12572" max="12572" width="3.42578125" style="10" customWidth="1"/>
    <col min="12573" max="12573" width="0.28515625" style="10" customWidth="1"/>
    <col min="12574" max="12574" width="1.7109375" style="10" customWidth="1"/>
    <col min="12575" max="12575" width="1.28515625" style="10" customWidth="1"/>
    <col min="12576" max="12576" width="0.28515625" style="10" customWidth="1"/>
    <col min="12577" max="12577" width="1.140625" style="10" customWidth="1"/>
    <col min="12578" max="12578" width="1.5703125" style="10" customWidth="1"/>
    <col min="12579" max="12579" width="0.28515625" style="10" customWidth="1"/>
    <col min="12580" max="12580" width="6.140625" style="10" customWidth="1"/>
    <col min="12581" max="12581" width="0.42578125" style="10" customWidth="1"/>
    <col min="12582" max="12582" width="3.5703125" style="10" customWidth="1"/>
    <col min="12583" max="12583" width="0.42578125" style="10" customWidth="1"/>
    <col min="12584" max="12584" width="1.7109375" style="10" customWidth="1"/>
    <col min="12585" max="12587" width="3" style="10" customWidth="1"/>
    <col min="12588" max="12588" width="2.28515625" style="10" customWidth="1"/>
    <col min="12589" max="12589" width="3.140625" style="10" customWidth="1"/>
    <col min="12590" max="12590" width="3.7109375" style="10" customWidth="1"/>
    <col min="12591" max="12591" width="4" style="10" customWidth="1"/>
    <col min="12592" max="12592" width="0.85546875" style="10" customWidth="1"/>
    <col min="12593" max="12593" width="0.28515625" style="10" customWidth="1"/>
    <col min="12594" max="12800" width="9.140625" style="10"/>
    <col min="12801" max="12801" width="6.28515625" style="10" customWidth="1"/>
    <col min="12802" max="12802" width="0.7109375" style="10" customWidth="1"/>
    <col min="12803" max="12803" width="2.5703125" style="10" customWidth="1"/>
    <col min="12804" max="12804" width="2.140625" style="10" customWidth="1"/>
    <col min="12805" max="12806" width="0.42578125" style="10" customWidth="1"/>
    <col min="12807" max="12807" width="3.28515625" style="10" customWidth="1"/>
    <col min="12808" max="12808" width="2.5703125" style="10" customWidth="1"/>
    <col min="12809" max="12809" width="2.42578125" style="10" customWidth="1"/>
    <col min="12810" max="12810" width="0.28515625" style="10" customWidth="1"/>
    <col min="12811" max="12811" width="4" style="10" customWidth="1"/>
    <col min="12812" max="12812" width="9.85546875" style="10" customWidth="1"/>
    <col min="12813" max="12813" width="0.28515625" style="10" customWidth="1"/>
    <col min="12814" max="12814" width="1.140625" style="10" customWidth="1"/>
    <col min="12815" max="12815" width="0.7109375" style="10" customWidth="1"/>
    <col min="12816" max="12816" width="2.140625" style="10" customWidth="1"/>
    <col min="12817" max="12817" width="3" style="10" customWidth="1"/>
    <col min="12818" max="12818" width="1.5703125" style="10" customWidth="1"/>
    <col min="12819" max="12819" width="2" style="10" customWidth="1"/>
    <col min="12820" max="12820" width="2.85546875" style="10" customWidth="1"/>
    <col min="12821" max="12821" width="4.28515625" style="10" customWidth="1"/>
    <col min="12822" max="12822" width="4.7109375" style="10" customWidth="1"/>
    <col min="12823" max="12823" width="2.28515625" style="10" customWidth="1"/>
    <col min="12824" max="12824" width="0.85546875" style="10" customWidth="1"/>
    <col min="12825" max="12825" width="2.140625" style="10" customWidth="1"/>
    <col min="12826" max="12826" width="6.85546875" style="10" customWidth="1"/>
    <col min="12827" max="12827" width="1.85546875" style="10" customWidth="1"/>
    <col min="12828" max="12828" width="3.42578125" style="10" customWidth="1"/>
    <col min="12829" max="12829" width="0.28515625" style="10" customWidth="1"/>
    <col min="12830" max="12830" width="1.7109375" style="10" customWidth="1"/>
    <col min="12831" max="12831" width="1.28515625" style="10" customWidth="1"/>
    <col min="12832" max="12832" width="0.28515625" style="10" customWidth="1"/>
    <col min="12833" max="12833" width="1.140625" style="10" customWidth="1"/>
    <col min="12834" max="12834" width="1.5703125" style="10" customWidth="1"/>
    <col min="12835" max="12835" width="0.28515625" style="10" customWidth="1"/>
    <col min="12836" max="12836" width="6.140625" style="10" customWidth="1"/>
    <col min="12837" max="12837" width="0.42578125" style="10" customWidth="1"/>
    <col min="12838" max="12838" width="3.5703125" style="10" customWidth="1"/>
    <col min="12839" max="12839" width="0.42578125" style="10" customWidth="1"/>
    <col min="12840" max="12840" width="1.7109375" style="10" customWidth="1"/>
    <col min="12841" max="12843" width="3" style="10" customWidth="1"/>
    <col min="12844" max="12844" width="2.28515625" style="10" customWidth="1"/>
    <col min="12845" max="12845" width="3.140625" style="10" customWidth="1"/>
    <col min="12846" max="12846" width="3.7109375" style="10" customWidth="1"/>
    <col min="12847" max="12847" width="4" style="10" customWidth="1"/>
    <col min="12848" max="12848" width="0.85546875" style="10" customWidth="1"/>
    <col min="12849" max="12849" width="0.28515625" style="10" customWidth="1"/>
    <col min="12850" max="13056" width="9.140625" style="10"/>
    <col min="13057" max="13057" width="6.28515625" style="10" customWidth="1"/>
    <col min="13058" max="13058" width="0.7109375" style="10" customWidth="1"/>
    <col min="13059" max="13059" width="2.5703125" style="10" customWidth="1"/>
    <col min="13060" max="13060" width="2.140625" style="10" customWidth="1"/>
    <col min="13061" max="13062" width="0.42578125" style="10" customWidth="1"/>
    <col min="13063" max="13063" width="3.28515625" style="10" customWidth="1"/>
    <col min="13064" max="13064" width="2.5703125" style="10" customWidth="1"/>
    <col min="13065" max="13065" width="2.42578125" style="10" customWidth="1"/>
    <col min="13066" max="13066" width="0.28515625" style="10" customWidth="1"/>
    <col min="13067" max="13067" width="4" style="10" customWidth="1"/>
    <col min="13068" max="13068" width="9.85546875" style="10" customWidth="1"/>
    <col min="13069" max="13069" width="0.28515625" style="10" customWidth="1"/>
    <col min="13070" max="13070" width="1.140625" style="10" customWidth="1"/>
    <col min="13071" max="13071" width="0.7109375" style="10" customWidth="1"/>
    <col min="13072" max="13072" width="2.140625" style="10" customWidth="1"/>
    <col min="13073" max="13073" width="3" style="10" customWidth="1"/>
    <col min="13074" max="13074" width="1.5703125" style="10" customWidth="1"/>
    <col min="13075" max="13075" width="2" style="10" customWidth="1"/>
    <col min="13076" max="13076" width="2.85546875" style="10" customWidth="1"/>
    <col min="13077" max="13077" width="4.28515625" style="10" customWidth="1"/>
    <col min="13078" max="13078" width="4.7109375" style="10" customWidth="1"/>
    <col min="13079" max="13079" width="2.28515625" style="10" customWidth="1"/>
    <col min="13080" max="13080" width="0.85546875" style="10" customWidth="1"/>
    <col min="13081" max="13081" width="2.140625" style="10" customWidth="1"/>
    <col min="13082" max="13082" width="6.85546875" style="10" customWidth="1"/>
    <col min="13083" max="13083" width="1.85546875" style="10" customWidth="1"/>
    <col min="13084" max="13084" width="3.42578125" style="10" customWidth="1"/>
    <col min="13085" max="13085" width="0.28515625" style="10" customWidth="1"/>
    <col min="13086" max="13086" width="1.7109375" style="10" customWidth="1"/>
    <col min="13087" max="13087" width="1.28515625" style="10" customWidth="1"/>
    <col min="13088" max="13088" width="0.28515625" style="10" customWidth="1"/>
    <col min="13089" max="13089" width="1.140625" style="10" customWidth="1"/>
    <col min="13090" max="13090" width="1.5703125" style="10" customWidth="1"/>
    <col min="13091" max="13091" width="0.28515625" style="10" customWidth="1"/>
    <col min="13092" max="13092" width="6.140625" style="10" customWidth="1"/>
    <col min="13093" max="13093" width="0.42578125" style="10" customWidth="1"/>
    <col min="13094" max="13094" width="3.5703125" style="10" customWidth="1"/>
    <col min="13095" max="13095" width="0.42578125" style="10" customWidth="1"/>
    <col min="13096" max="13096" width="1.7109375" style="10" customWidth="1"/>
    <col min="13097" max="13099" width="3" style="10" customWidth="1"/>
    <col min="13100" max="13100" width="2.28515625" style="10" customWidth="1"/>
    <col min="13101" max="13101" width="3.140625" style="10" customWidth="1"/>
    <col min="13102" max="13102" width="3.7109375" style="10" customWidth="1"/>
    <col min="13103" max="13103" width="4" style="10" customWidth="1"/>
    <col min="13104" max="13104" width="0.85546875" style="10" customWidth="1"/>
    <col min="13105" max="13105" width="0.28515625" style="10" customWidth="1"/>
    <col min="13106" max="13312" width="9.140625" style="10"/>
    <col min="13313" max="13313" width="6.28515625" style="10" customWidth="1"/>
    <col min="13314" max="13314" width="0.7109375" style="10" customWidth="1"/>
    <col min="13315" max="13315" width="2.5703125" style="10" customWidth="1"/>
    <col min="13316" max="13316" width="2.140625" style="10" customWidth="1"/>
    <col min="13317" max="13318" width="0.42578125" style="10" customWidth="1"/>
    <col min="13319" max="13319" width="3.28515625" style="10" customWidth="1"/>
    <col min="13320" max="13320" width="2.5703125" style="10" customWidth="1"/>
    <col min="13321" max="13321" width="2.42578125" style="10" customWidth="1"/>
    <col min="13322" max="13322" width="0.28515625" style="10" customWidth="1"/>
    <col min="13323" max="13323" width="4" style="10" customWidth="1"/>
    <col min="13324" max="13324" width="9.85546875" style="10" customWidth="1"/>
    <col min="13325" max="13325" width="0.28515625" style="10" customWidth="1"/>
    <col min="13326" max="13326" width="1.140625" style="10" customWidth="1"/>
    <col min="13327" max="13327" width="0.7109375" style="10" customWidth="1"/>
    <col min="13328" max="13328" width="2.140625" style="10" customWidth="1"/>
    <col min="13329" max="13329" width="3" style="10" customWidth="1"/>
    <col min="13330" max="13330" width="1.5703125" style="10" customWidth="1"/>
    <col min="13331" max="13331" width="2" style="10" customWidth="1"/>
    <col min="13332" max="13332" width="2.85546875" style="10" customWidth="1"/>
    <col min="13333" max="13333" width="4.28515625" style="10" customWidth="1"/>
    <col min="13334" max="13334" width="4.7109375" style="10" customWidth="1"/>
    <col min="13335" max="13335" width="2.28515625" style="10" customWidth="1"/>
    <col min="13336" max="13336" width="0.85546875" style="10" customWidth="1"/>
    <col min="13337" max="13337" width="2.140625" style="10" customWidth="1"/>
    <col min="13338" max="13338" width="6.85546875" style="10" customWidth="1"/>
    <col min="13339" max="13339" width="1.85546875" style="10" customWidth="1"/>
    <col min="13340" max="13340" width="3.42578125" style="10" customWidth="1"/>
    <col min="13341" max="13341" width="0.28515625" style="10" customWidth="1"/>
    <col min="13342" max="13342" width="1.7109375" style="10" customWidth="1"/>
    <col min="13343" max="13343" width="1.28515625" style="10" customWidth="1"/>
    <col min="13344" max="13344" width="0.28515625" style="10" customWidth="1"/>
    <col min="13345" max="13345" width="1.140625" style="10" customWidth="1"/>
    <col min="13346" max="13346" width="1.5703125" style="10" customWidth="1"/>
    <col min="13347" max="13347" width="0.28515625" style="10" customWidth="1"/>
    <col min="13348" max="13348" width="6.140625" style="10" customWidth="1"/>
    <col min="13349" max="13349" width="0.42578125" style="10" customWidth="1"/>
    <col min="13350" max="13350" width="3.5703125" style="10" customWidth="1"/>
    <col min="13351" max="13351" width="0.42578125" style="10" customWidth="1"/>
    <col min="13352" max="13352" width="1.7109375" style="10" customWidth="1"/>
    <col min="13353" max="13355" width="3" style="10" customWidth="1"/>
    <col min="13356" max="13356" width="2.28515625" style="10" customWidth="1"/>
    <col min="13357" max="13357" width="3.140625" style="10" customWidth="1"/>
    <col min="13358" max="13358" width="3.7109375" style="10" customWidth="1"/>
    <col min="13359" max="13359" width="4" style="10" customWidth="1"/>
    <col min="13360" max="13360" width="0.85546875" style="10" customWidth="1"/>
    <col min="13361" max="13361" width="0.28515625" style="10" customWidth="1"/>
    <col min="13362" max="13568" width="9.140625" style="10"/>
    <col min="13569" max="13569" width="6.28515625" style="10" customWidth="1"/>
    <col min="13570" max="13570" width="0.7109375" style="10" customWidth="1"/>
    <col min="13571" max="13571" width="2.5703125" style="10" customWidth="1"/>
    <col min="13572" max="13572" width="2.140625" style="10" customWidth="1"/>
    <col min="13573" max="13574" width="0.42578125" style="10" customWidth="1"/>
    <col min="13575" max="13575" width="3.28515625" style="10" customWidth="1"/>
    <col min="13576" max="13576" width="2.5703125" style="10" customWidth="1"/>
    <col min="13577" max="13577" width="2.42578125" style="10" customWidth="1"/>
    <col min="13578" max="13578" width="0.28515625" style="10" customWidth="1"/>
    <col min="13579" max="13579" width="4" style="10" customWidth="1"/>
    <col min="13580" max="13580" width="9.85546875" style="10" customWidth="1"/>
    <col min="13581" max="13581" width="0.28515625" style="10" customWidth="1"/>
    <col min="13582" max="13582" width="1.140625" style="10" customWidth="1"/>
    <col min="13583" max="13583" width="0.7109375" style="10" customWidth="1"/>
    <col min="13584" max="13584" width="2.140625" style="10" customWidth="1"/>
    <col min="13585" max="13585" width="3" style="10" customWidth="1"/>
    <col min="13586" max="13586" width="1.5703125" style="10" customWidth="1"/>
    <col min="13587" max="13587" width="2" style="10" customWidth="1"/>
    <col min="13588" max="13588" width="2.85546875" style="10" customWidth="1"/>
    <col min="13589" max="13589" width="4.28515625" style="10" customWidth="1"/>
    <col min="13590" max="13590" width="4.7109375" style="10" customWidth="1"/>
    <col min="13591" max="13591" width="2.28515625" style="10" customWidth="1"/>
    <col min="13592" max="13592" width="0.85546875" style="10" customWidth="1"/>
    <col min="13593" max="13593" width="2.140625" style="10" customWidth="1"/>
    <col min="13594" max="13594" width="6.85546875" style="10" customWidth="1"/>
    <col min="13595" max="13595" width="1.85546875" style="10" customWidth="1"/>
    <col min="13596" max="13596" width="3.42578125" style="10" customWidth="1"/>
    <col min="13597" max="13597" width="0.28515625" style="10" customWidth="1"/>
    <col min="13598" max="13598" width="1.7109375" style="10" customWidth="1"/>
    <col min="13599" max="13599" width="1.28515625" style="10" customWidth="1"/>
    <col min="13600" max="13600" width="0.28515625" style="10" customWidth="1"/>
    <col min="13601" max="13601" width="1.140625" style="10" customWidth="1"/>
    <col min="13602" max="13602" width="1.5703125" style="10" customWidth="1"/>
    <col min="13603" max="13603" width="0.28515625" style="10" customWidth="1"/>
    <col min="13604" max="13604" width="6.140625" style="10" customWidth="1"/>
    <col min="13605" max="13605" width="0.42578125" style="10" customWidth="1"/>
    <col min="13606" max="13606" width="3.5703125" style="10" customWidth="1"/>
    <col min="13607" max="13607" width="0.42578125" style="10" customWidth="1"/>
    <col min="13608" max="13608" width="1.7109375" style="10" customWidth="1"/>
    <col min="13609" max="13611" width="3" style="10" customWidth="1"/>
    <col min="13612" max="13612" width="2.28515625" style="10" customWidth="1"/>
    <col min="13613" max="13613" width="3.140625" style="10" customWidth="1"/>
    <col min="13614" max="13614" width="3.7109375" style="10" customWidth="1"/>
    <col min="13615" max="13615" width="4" style="10" customWidth="1"/>
    <col min="13616" max="13616" width="0.85546875" style="10" customWidth="1"/>
    <col min="13617" max="13617" width="0.28515625" style="10" customWidth="1"/>
    <col min="13618" max="13824" width="9.140625" style="10"/>
    <col min="13825" max="13825" width="6.28515625" style="10" customWidth="1"/>
    <col min="13826" max="13826" width="0.7109375" style="10" customWidth="1"/>
    <col min="13827" max="13827" width="2.5703125" style="10" customWidth="1"/>
    <col min="13828" max="13828" width="2.140625" style="10" customWidth="1"/>
    <col min="13829" max="13830" width="0.42578125" style="10" customWidth="1"/>
    <col min="13831" max="13831" width="3.28515625" style="10" customWidth="1"/>
    <col min="13832" max="13832" width="2.5703125" style="10" customWidth="1"/>
    <col min="13833" max="13833" width="2.42578125" style="10" customWidth="1"/>
    <col min="13834" max="13834" width="0.28515625" style="10" customWidth="1"/>
    <col min="13835" max="13835" width="4" style="10" customWidth="1"/>
    <col min="13836" max="13836" width="9.85546875" style="10" customWidth="1"/>
    <col min="13837" max="13837" width="0.28515625" style="10" customWidth="1"/>
    <col min="13838" max="13838" width="1.140625" style="10" customWidth="1"/>
    <col min="13839" max="13839" width="0.7109375" style="10" customWidth="1"/>
    <col min="13840" max="13840" width="2.140625" style="10" customWidth="1"/>
    <col min="13841" max="13841" width="3" style="10" customWidth="1"/>
    <col min="13842" max="13842" width="1.5703125" style="10" customWidth="1"/>
    <col min="13843" max="13843" width="2" style="10" customWidth="1"/>
    <col min="13844" max="13844" width="2.85546875" style="10" customWidth="1"/>
    <col min="13845" max="13845" width="4.28515625" style="10" customWidth="1"/>
    <col min="13846" max="13846" width="4.7109375" style="10" customWidth="1"/>
    <col min="13847" max="13847" width="2.28515625" style="10" customWidth="1"/>
    <col min="13848" max="13848" width="0.85546875" style="10" customWidth="1"/>
    <col min="13849" max="13849" width="2.140625" style="10" customWidth="1"/>
    <col min="13850" max="13850" width="6.85546875" style="10" customWidth="1"/>
    <col min="13851" max="13851" width="1.85546875" style="10" customWidth="1"/>
    <col min="13852" max="13852" width="3.42578125" style="10" customWidth="1"/>
    <col min="13853" max="13853" width="0.28515625" style="10" customWidth="1"/>
    <col min="13854" max="13854" width="1.7109375" style="10" customWidth="1"/>
    <col min="13855" max="13855" width="1.28515625" style="10" customWidth="1"/>
    <col min="13856" max="13856" width="0.28515625" style="10" customWidth="1"/>
    <col min="13857" max="13857" width="1.140625" style="10" customWidth="1"/>
    <col min="13858" max="13858" width="1.5703125" style="10" customWidth="1"/>
    <col min="13859" max="13859" width="0.28515625" style="10" customWidth="1"/>
    <col min="13860" max="13860" width="6.140625" style="10" customWidth="1"/>
    <col min="13861" max="13861" width="0.42578125" style="10" customWidth="1"/>
    <col min="13862" max="13862" width="3.5703125" style="10" customWidth="1"/>
    <col min="13863" max="13863" width="0.42578125" style="10" customWidth="1"/>
    <col min="13864" max="13864" width="1.7109375" style="10" customWidth="1"/>
    <col min="13865" max="13867" width="3" style="10" customWidth="1"/>
    <col min="13868" max="13868" width="2.28515625" style="10" customWidth="1"/>
    <col min="13869" max="13869" width="3.140625" style="10" customWidth="1"/>
    <col min="13870" max="13870" width="3.7109375" style="10" customWidth="1"/>
    <col min="13871" max="13871" width="4" style="10" customWidth="1"/>
    <col min="13872" max="13872" width="0.85546875" style="10" customWidth="1"/>
    <col min="13873" max="13873" width="0.28515625" style="10" customWidth="1"/>
    <col min="13874" max="14080" width="9.140625" style="10"/>
    <col min="14081" max="14081" width="6.28515625" style="10" customWidth="1"/>
    <col min="14082" max="14082" width="0.7109375" style="10" customWidth="1"/>
    <col min="14083" max="14083" width="2.5703125" style="10" customWidth="1"/>
    <col min="14084" max="14084" width="2.140625" style="10" customWidth="1"/>
    <col min="14085" max="14086" width="0.42578125" style="10" customWidth="1"/>
    <col min="14087" max="14087" width="3.28515625" style="10" customWidth="1"/>
    <col min="14088" max="14088" width="2.5703125" style="10" customWidth="1"/>
    <col min="14089" max="14089" width="2.42578125" style="10" customWidth="1"/>
    <col min="14090" max="14090" width="0.28515625" style="10" customWidth="1"/>
    <col min="14091" max="14091" width="4" style="10" customWidth="1"/>
    <col min="14092" max="14092" width="9.85546875" style="10" customWidth="1"/>
    <col min="14093" max="14093" width="0.28515625" style="10" customWidth="1"/>
    <col min="14094" max="14094" width="1.140625" style="10" customWidth="1"/>
    <col min="14095" max="14095" width="0.7109375" style="10" customWidth="1"/>
    <col min="14096" max="14096" width="2.140625" style="10" customWidth="1"/>
    <col min="14097" max="14097" width="3" style="10" customWidth="1"/>
    <col min="14098" max="14098" width="1.5703125" style="10" customWidth="1"/>
    <col min="14099" max="14099" width="2" style="10" customWidth="1"/>
    <col min="14100" max="14100" width="2.85546875" style="10" customWidth="1"/>
    <col min="14101" max="14101" width="4.28515625" style="10" customWidth="1"/>
    <col min="14102" max="14102" width="4.7109375" style="10" customWidth="1"/>
    <col min="14103" max="14103" width="2.28515625" style="10" customWidth="1"/>
    <col min="14104" max="14104" width="0.85546875" style="10" customWidth="1"/>
    <col min="14105" max="14105" width="2.140625" style="10" customWidth="1"/>
    <col min="14106" max="14106" width="6.85546875" style="10" customWidth="1"/>
    <col min="14107" max="14107" width="1.85546875" style="10" customWidth="1"/>
    <col min="14108" max="14108" width="3.42578125" style="10" customWidth="1"/>
    <col min="14109" max="14109" width="0.28515625" style="10" customWidth="1"/>
    <col min="14110" max="14110" width="1.7109375" style="10" customWidth="1"/>
    <col min="14111" max="14111" width="1.28515625" style="10" customWidth="1"/>
    <col min="14112" max="14112" width="0.28515625" style="10" customWidth="1"/>
    <col min="14113" max="14113" width="1.140625" style="10" customWidth="1"/>
    <col min="14114" max="14114" width="1.5703125" style="10" customWidth="1"/>
    <col min="14115" max="14115" width="0.28515625" style="10" customWidth="1"/>
    <col min="14116" max="14116" width="6.140625" style="10" customWidth="1"/>
    <col min="14117" max="14117" width="0.42578125" style="10" customWidth="1"/>
    <col min="14118" max="14118" width="3.5703125" style="10" customWidth="1"/>
    <col min="14119" max="14119" width="0.42578125" style="10" customWidth="1"/>
    <col min="14120" max="14120" width="1.7109375" style="10" customWidth="1"/>
    <col min="14121" max="14123" width="3" style="10" customWidth="1"/>
    <col min="14124" max="14124" width="2.28515625" style="10" customWidth="1"/>
    <col min="14125" max="14125" width="3.140625" style="10" customWidth="1"/>
    <col min="14126" max="14126" width="3.7109375" style="10" customWidth="1"/>
    <col min="14127" max="14127" width="4" style="10" customWidth="1"/>
    <col min="14128" max="14128" width="0.85546875" style="10" customWidth="1"/>
    <col min="14129" max="14129" width="0.28515625" style="10" customWidth="1"/>
    <col min="14130" max="14336" width="9.140625" style="10"/>
    <col min="14337" max="14337" width="6.28515625" style="10" customWidth="1"/>
    <col min="14338" max="14338" width="0.7109375" style="10" customWidth="1"/>
    <col min="14339" max="14339" width="2.5703125" style="10" customWidth="1"/>
    <col min="14340" max="14340" width="2.140625" style="10" customWidth="1"/>
    <col min="14341" max="14342" width="0.42578125" style="10" customWidth="1"/>
    <col min="14343" max="14343" width="3.28515625" style="10" customWidth="1"/>
    <col min="14344" max="14344" width="2.5703125" style="10" customWidth="1"/>
    <col min="14345" max="14345" width="2.42578125" style="10" customWidth="1"/>
    <col min="14346" max="14346" width="0.28515625" style="10" customWidth="1"/>
    <col min="14347" max="14347" width="4" style="10" customWidth="1"/>
    <col min="14348" max="14348" width="9.85546875" style="10" customWidth="1"/>
    <col min="14349" max="14349" width="0.28515625" style="10" customWidth="1"/>
    <col min="14350" max="14350" width="1.140625" style="10" customWidth="1"/>
    <col min="14351" max="14351" width="0.7109375" style="10" customWidth="1"/>
    <col min="14352" max="14352" width="2.140625" style="10" customWidth="1"/>
    <col min="14353" max="14353" width="3" style="10" customWidth="1"/>
    <col min="14354" max="14354" width="1.5703125" style="10" customWidth="1"/>
    <col min="14355" max="14355" width="2" style="10" customWidth="1"/>
    <col min="14356" max="14356" width="2.85546875" style="10" customWidth="1"/>
    <col min="14357" max="14357" width="4.28515625" style="10" customWidth="1"/>
    <col min="14358" max="14358" width="4.7109375" style="10" customWidth="1"/>
    <col min="14359" max="14359" width="2.28515625" style="10" customWidth="1"/>
    <col min="14360" max="14360" width="0.85546875" style="10" customWidth="1"/>
    <col min="14361" max="14361" width="2.140625" style="10" customWidth="1"/>
    <col min="14362" max="14362" width="6.85546875" style="10" customWidth="1"/>
    <col min="14363" max="14363" width="1.85546875" style="10" customWidth="1"/>
    <col min="14364" max="14364" width="3.42578125" style="10" customWidth="1"/>
    <col min="14365" max="14365" width="0.28515625" style="10" customWidth="1"/>
    <col min="14366" max="14366" width="1.7109375" style="10" customWidth="1"/>
    <col min="14367" max="14367" width="1.28515625" style="10" customWidth="1"/>
    <col min="14368" max="14368" width="0.28515625" style="10" customWidth="1"/>
    <col min="14369" max="14369" width="1.140625" style="10" customWidth="1"/>
    <col min="14370" max="14370" width="1.5703125" style="10" customWidth="1"/>
    <col min="14371" max="14371" width="0.28515625" style="10" customWidth="1"/>
    <col min="14372" max="14372" width="6.140625" style="10" customWidth="1"/>
    <col min="14373" max="14373" width="0.42578125" style="10" customWidth="1"/>
    <col min="14374" max="14374" width="3.5703125" style="10" customWidth="1"/>
    <col min="14375" max="14375" width="0.42578125" style="10" customWidth="1"/>
    <col min="14376" max="14376" width="1.7109375" style="10" customWidth="1"/>
    <col min="14377" max="14379" width="3" style="10" customWidth="1"/>
    <col min="14380" max="14380" width="2.28515625" style="10" customWidth="1"/>
    <col min="14381" max="14381" width="3.140625" style="10" customWidth="1"/>
    <col min="14382" max="14382" width="3.7109375" style="10" customWidth="1"/>
    <col min="14383" max="14383" width="4" style="10" customWidth="1"/>
    <col min="14384" max="14384" width="0.85546875" style="10" customWidth="1"/>
    <col min="14385" max="14385" width="0.28515625" style="10" customWidth="1"/>
    <col min="14386" max="14592" width="9.140625" style="10"/>
    <col min="14593" max="14593" width="6.28515625" style="10" customWidth="1"/>
    <col min="14594" max="14594" width="0.7109375" style="10" customWidth="1"/>
    <col min="14595" max="14595" width="2.5703125" style="10" customWidth="1"/>
    <col min="14596" max="14596" width="2.140625" style="10" customWidth="1"/>
    <col min="14597" max="14598" width="0.42578125" style="10" customWidth="1"/>
    <col min="14599" max="14599" width="3.28515625" style="10" customWidth="1"/>
    <col min="14600" max="14600" width="2.5703125" style="10" customWidth="1"/>
    <col min="14601" max="14601" width="2.42578125" style="10" customWidth="1"/>
    <col min="14602" max="14602" width="0.28515625" style="10" customWidth="1"/>
    <col min="14603" max="14603" width="4" style="10" customWidth="1"/>
    <col min="14604" max="14604" width="9.85546875" style="10" customWidth="1"/>
    <col min="14605" max="14605" width="0.28515625" style="10" customWidth="1"/>
    <col min="14606" max="14606" width="1.140625" style="10" customWidth="1"/>
    <col min="14607" max="14607" width="0.7109375" style="10" customWidth="1"/>
    <col min="14608" max="14608" width="2.140625" style="10" customWidth="1"/>
    <col min="14609" max="14609" width="3" style="10" customWidth="1"/>
    <col min="14610" max="14610" width="1.5703125" style="10" customWidth="1"/>
    <col min="14611" max="14611" width="2" style="10" customWidth="1"/>
    <col min="14612" max="14612" width="2.85546875" style="10" customWidth="1"/>
    <col min="14613" max="14613" width="4.28515625" style="10" customWidth="1"/>
    <col min="14614" max="14614" width="4.7109375" style="10" customWidth="1"/>
    <col min="14615" max="14615" width="2.28515625" style="10" customWidth="1"/>
    <col min="14616" max="14616" width="0.85546875" style="10" customWidth="1"/>
    <col min="14617" max="14617" width="2.140625" style="10" customWidth="1"/>
    <col min="14618" max="14618" width="6.85546875" style="10" customWidth="1"/>
    <col min="14619" max="14619" width="1.85546875" style="10" customWidth="1"/>
    <col min="14620" max="14620" width="3.42578125" style="10" customWidth="1"/>
    <col min="14621" max="14621" width="0.28515625" style="10" customWidth="1"/>
    <col min="14622" max="14622" width="1.7109375" style="10" customWidth="1"/>
    <col min="14623" max="14623" width="1.28515625" style="10" customWidth="1"/>
    <col min="14624" max="14624" width="0.28515625" style="10" customWidth="1"/>
    <col min="14625" max="14625" width="1.140625" style="10" customWidth="1"/>
    <col min="14626" max="14626" width="1.5703125" style="10" customWidth="1"/>
    <col min="14627" max="14627" width="0.28515625" style="10" customWidth="1"/>
    <col min="14628" max="14628" width="6.140625" style="10" customWidth="1"/>
    <col min="14629" max="14629" width="0.42578125" style="10" customWidth="1"/>
    <col min="14630" max="14630" width="3.5703125" style="10" customWidth="1"/>
    <col min="14631" max="14631" width="0.42578125" style="10" customWidth="1"/>
    <col min="14632" max="14632" width="1.7109375" style="10" customWidth="1"/>
    <col min="14633" max="14635" width="3" style="10" customWidth="1"/>
    <col min="14636" max="14636" width="2.28515625" style="10" customWidth="1"/>
    <col min="14637" max="14637" width="3.140625" style="10" customWidth="1"/>
    <col min="14638" max="14638" width="3.7109375" style="10" customWidth="1"/>
    <col min="14639" max="14639" width="4" style="10" customWidth="1"/>
    <col min="14640" max="14640" width="0.85546875" style="10" customWidth="1"/>
    <col min="14641" max="14641" width="0.28515625" style="10" customWidth="1"/>
    <col min="14642" max="14848" width="9.140625" style="10"/>
    <col min="14849" max="14849" width="6.28515625" style="10" customWidth="1"/>
    <col min="14850" max="14850" width="0.7109375" style="10" customWidth="1"/>
    <col min="14851" max="14851" width="2.5703125" style="10" customWidth="1"/>
    <col min="14852" max="14852" width="2.140625" style="10" customWidth="1"/>
    <col min="14853" max="14854" width="0.42578125" style="10" customWidth="1"/>
    <col min="14855" max="14855" width="3.28515625" style="10" customWidth="1"/>
    <col min="14856" max="14856" width="2.5703125" style="10" customWidth="1"/>
    <col min="14857" max="14857" width="2.42578125" style="10" customWidth="1"/>
    <col min="14858" max="14858" width="0.28515625" style="10" customWidth="1"/>
    <col min="14859" max="14859" width="4" style="10" customWidth="1"/>
    <col min="14860" max="14860" width="9.85546875" style="10" customWidth="1"/>
    <col min="14861" max="14861" width="0.28515625" style="10" customWidth="1"/>
    <col min="14862" max="14862" width="1.140625" style="10" customWidth="1"/>
    <col min="14863" max="14863" width="0.7109375" style="10" customWidth="1"/>
    <col min="14864" max="14864" width="2.140625" style="10" customWidth="1"/>
    <col min="14865" max="14865" width="3" style="10" customWidth="1"/>
    <col min="14866" max="14866" width="1.5703125" style="10" customWidth="1"/>
    <col min="14867" max="14867" width="2" style="10" customWidth="1"/>
    <col min="14868" max="14868" width="2.85546875" style="10" customWidth="1"/>
    <col min="14869" max="14869" width="4.28515625" style="10" customWidth="1"/>
    <col min="14870" max="14870" width="4.7109375" style="10" customWidth="1"/>
    <col min="14871" max="14871" width="2.28515625" style="10" customWidth="1"/>
    <col min="14872" max="14872" width="0.85546875" style="10" customWidth="1"/>
    <col min="14873" max="14873" width="2.140625" style="10" customWidth="1"/>
    <col min="14874" max="14874" width="6.85546875" style="10" customWidth="1"/>
    <col min="14875" max="14875" width="1.85546875" style="10" customWidth="1"/>
    <col min="14876" max="14876" width="3.42578125" style="10" customWidth="1"/>
    <col min="14877" max="14877" width="0.28515625" style="10" customWidth="1"/>
    <col min="14878" max="14878" width="1.7109375" style="10" customWidth="1"/>
    <col min="14879" max="14879" width="1.28515625" style="10" customWidth="1"/>
    <col min="14880" max="14880" width="0.28515625" style="10" customWidth="1"/>
    <col min="14881" max="14881" width="1.140625" style="10" customWidth="1"/>
    <col min="14882" max="14882" width="1.5703125" style="10" customWidth="1"/>
    <col min="14883" max="14883" width="0.28515625" style="10" customWidth="1"/>
    <col min="14884" max="14884" width="6.140625" style="10" customWidth="1"/>
    <col min="14885" max="14885" width="0.42578125" style="10" customWidth="1"/>
    <col min="14886" max="14886" width="3.5703125" style="10" customWidth="1"/>
    <col min="14887" max="14887" width="0.42578125" style="10" customWidth="1"/>
    <col min="14888" max="14888" width="1.7109375" style="10" customWidth="1"/>
    <col min="14889" max="14891" width="3" style="10" customWidth="1"/>
    <col min="14892" max="14892" width="2.28515625" style="10" customWidth="1"/>
    <col min="14893" max="14893" width="3.140625" style="10" customWidth="1"/>
    <col min="14894" max="14894" width="3.7109375" style="10" customWidth="1"/>
    <col min="14895" max="14895" width="4" style="10" customWidth="1"/>
    <col min="14896" max="14896" width="0.85546875" style="10" customWidth="1"/>
    <col min="14897" max="14897" width="0.28515625" style="10" customWidth="1"/>
    <col min="14898" max="15104" width="9.140625" style="10"/>
    <col min="15105" max="15105" width="6.28515625" style="10" customWidth="1"/>
    <col min="15106" max="15106" width="0.7109375" style="10" customWidth="1"/>
    <col min="15107" max="15107" width="2.5703125" style="10" customWidth="1"/>
    <col min="15108" max="15108" width="2.140625" style="10" customWidth="1"/>
    <col min="15109" max="15110" width="0.42578125" style="10" customWidth="1"/>
    <col min="15111" max="15111" width="3.28515625" style="10" customWidth="1"/>
    <col min="15112" max="15112" width="2.5703125" style="10" customWidth="1"/>
    <col min="15113" max="15113" width="2.42578125" style="10" customWidth="1"/>
    <col min="15114" max="15114" width="0.28515625" style="10" customWidth="1"/>
    <col min="15115" max="15115" width="4" style="10" customWidth="1"/>
    <col min="15116" max="15116" width="9.85546875" style="10" customWidth="1"/>
    <col min="15117" max="15117" width="0.28515625" style="10" customWidth="1"/>
    <col min="15118" max="15118" width="1.140625" style="10" customWidth="1"/>
    <col min="15119" max="15119" width="0.7109375" style="10" customWidth="1"/>
    <col min="15120" max="15120" width="2.140625" style="10" customWidth="1"/>
    <col min="15121" max="15121" width="3" style="10" customWidth="1"/>
    <col min="15122" max="15122" width="1.5703125" style="10" customWidth="1"/>
    <col min="15123" max="15123" width="2" style="10" customWidth="1"/>
    <col min="15124" max="15124" width="2.85546875" style="10" customWidth="1"/>
    <col min="15125" max="15125" width="4.28515625" style="10" customWidth="1"/>
    <col min="15126" max="15126" width="4.7109375" style="10" customWidth="1"/>
    <col min="15127" max="15127" width="2.28515625" style="10" customWidth="1"/>
    <col min="15128" max="15128" width="0.85546875" style="10" customWidth="1"/>
    <col min="15129" max="15129" width="2.140625" style="10" customWidth="1"/>
    <col min="15130" max="15130" width="6.85546875" style="10" customWidth="1"/>
    <col min="15131" max="15131" width="1.85546875" style="10" customWidth="1"/>
    <col min="15132" max="15132" width="3.42578125" style="10" customWidth="1"/>
    <col min="15133" max="15133" width="0.28515625" style="10" customWidth="1"/>
    <col min="15134" max="15134" width="1.7109375" style="10" customWidth="1"/>
    <col min="15135" max="15135" width="1.28515625" style="10" customWidth="1"/>
    <col min="15136" max="15136" width="0.28515625" style="10" customWidth="1"/>
    <col min="15137" max="15137" width="1.140625" style="10" customWidth="1"/>
    <col min="15138" max="15138" width="1.5703125" style="10" customWidth="1"/>
    <col min="15139" max="15139" width="0.28515625" style="10" customWidth="1"/>
    <col min="15140" max="15140" width="6.140625" style="10" customWidth="1"/>
    <col min="15141" max="15141" width="0.42578125" style="10" customWidth="1"/>
    <col min="15142" max="15142" width="3.5703125" style="10" customWidth="1"/>
    <col min="15143" max="15143" width="0.42578125" style="10" customWidth="1"/>
    <col min="15144" max="15144" width="1.7109375" style="10" customWidth="1"/>
    <col min="15145" max="15147" width="3" style="10" customWidth="1"/>
    <col min="15148" max="15148" width="2.28515625" style="10" customWidth="1"/>
    <col min="15149" max="15149" width="3.140625" style="10" customWidth="1"/>
    <col min="15150" max="15150" width="3.7109375" style="10" customWidth="1"/>
    <col min="15151" max="15151" width="4" style="10" customWidth="1"/>
    <col min="15152" max="15152" width="0.85546875" style="10" customWidth="1"/>
    <col min="15153" max="15153" width="0.28515625" style="10" customWidth="1"/>
    <col min="15154" max="15360" width="9.140625" style="10"/>
    <col min="15361" max="15361" width="6.28515625" style="10" customWidth="1"/>
    <col min="15362" max="15362" width="0.7109375" style="10" customWidth="1"/>
    <col min="15363" max="15363" width="2.5703125" style="10" customWidth="1"/>
    <col min="15364" max="15364" width="2.140625" style="10" customWidth="1"/>
    <col min="15365" max="15366" width="0.42578125" style="10" customWidth="1"/>
    <col min="15367" max="15367" width="3.28515625" style="10" customWidth="1"/>
    <col min="15368" max="15368" width="2.5703125" style="10" customWidth="1"/>
    <col min="15369" max="15369" width="2.42578125" style="10" customWidth="1"/>
    <col min="15370" max="15370" width="0.28515625" style="10" customWidth="1"/>
    <col min="15371" max="15371" width="4" style="10" customWidth="1"/>
    <col min="15372" max="15372" width="9.85546875" style="10" customWidth="1"/>
    <col min="15373" max="15373" width="0.28515625" style="10" customWidth="1"/>
    <col min="15374" max="15374" width="1.140625" style="10" customWidth="1"/>
    <col min="15375" max="15375" width="0.7109375" style="10" customWidth="1"/>
    <col min="15376" max="15376" width="2.140625" style="10" customWidth="1"/>
    <col min="15377" max="15377" width="3" style="10" customWidth="1"/>
    <col min="15378" max="15378" width="1.5703125" style="10" customWidth="1"/>
    <col min="15379" max="15379" width="2" style="10" customWidth="1"/>
    <col min="15380" max="15380" width="2.85546875" style="10" customWidth="1"/>
    <col min="15381" max="15381" width="4.28515625" style="10" customWidth="1"/>
    <col min="15382" max="15382" width="4.7109375" style="10" customWidth="1"/>
    <col min="15383" max="15383" width="2.28515625" style="10" customWidth="1"/>
    <col min="15384" max="15384" width="0.85546875" style="10" customWidth="1"/>
    <col min="15385" max="15385" width="2.140625" style="10" customWidth="1"/>
    <col min="15386" max="15386" width="6.85546875" style="10" customWidth="1"/>
    <col min="15387" max="15387" width="1.85546875" style="10" customWidth="1"/>
    <col min="15388" max="15388" width="3.42578125" style="10" customWidth="1"/>
    <col min="15389" max="15389" width="0.28515625" style="10" customWidth="1"/>
    <col min="15390" max="15390" width="1.7109375" style="10" customWidth="1"/>
    <col min="15391" max="15391" width="1.28515625" style="10" customWidth="1"/>
    <col min="15392" max="15392" width="0.28515625" style="10" customWidth="1"/>
    <col min="15393" max="15393" width="1.140625" style="10" customWidth="1"/>
    <col min="15394" max="15394" width="1.5703125" style="10" customWidth="1"/>
    <col min="15395" max="15395" width="0.28515625" style="10" customWidth="1"/>
    <col min="15396" max="15396" width="6.140625" style="10" customWidth="1"/>
    <col min="15397" max="15397" width="0.42578125" style="10" customWidth="1"/>
    <col min="15398" max="15398" width="3.5703125" style="10" customWidth="1"/>
    <col min="15399" max="15399" width="0.42578125" style="10" customWidth="1"/>
    <col min="15400" max="15400" width="1.7109375" style="10" customWidth="1"/>
    <col min="15401" max="15403" width="3" style="10" customWidth="1"/>
    <col min="15404" max="15404" width="2.28515625" style="10" customWidth="1"/>
    <col min="15405" max="15405" width="3.140625" style="10" customWidth="1"/>
    <col min="15406" max="15406" width="3.7109375" style="10" customWidth="1"/>
    <col min="15407" max="15407" width="4" style="10" customWidth="1"/>
    <col min="15408" max="15408" width="0.85546875" style="10" customWidth="1"/>
    <col min="15409" max="15409" width="0.28515625" style="10" customWidth="1"/>
    <col min="15410" max="15616" width="9.140625" style="10"/>
    <col min="15617" max="15617" width="6.28515625" style="10" customWidth="1"/>
    <col min="15618" max="15618" width="0.7109375" style="10" customWidth="1"/>
    <col min="15619" max="15619" width="2.5703125" style="10" customWidth="1"/>
    <col min="15620" max="15620" width="2.140625" style="10" customWidth="1"/>
    <col min="15621" max="15622" width="0.42578125" style="10" customWidth="1"/>
    <col min="15623" max="15623" width="3.28515625" style="10" customWidth="1"/>
    <col min="15624" max="15624" width="2.5703125" style="10" customWidth="1"/>
    <col min="15625" max="15625" width="2.42578125" style="10" customWidth="1"/>
    <col min="15626" max="15626" width="0.28515625" style="10" customWidth="1"/>
    <col min="15627" max="15627" width="4" style="10" customWidth="1"/>
    <col min="15628" max="15628" width="9.85546875" style="10" customWidth="1"/>
    <col min="15629" max="15629" width="0.28515625" style="10" customWidth="1"/>
    <col min="15630" max="15630" width="1.140625" style="10" customWidth="1"/>
    <col min="15631" max="15631" width="0.7109375" style="10" customWidth="1"/>
    <col min="15632" max="15632" width="2.140625" style="10" customWidth="1"/>
    <col min="15633" max="15633" width="3" style="10" customWidth="1"/>
    <col min="15634" max="15634" width="1.5703125" style="10" customWidth="1"/>
    <col min="15635" max="15635" width="2" style="10" customWidth="1"/>
    <col min="15636" max="15636" width="2.85546875" style="10" customWidth="1"/>
    <col min="15637" max="15637" width="4.28515625" style="10" customWidth="1"/>
    <col min="15638" max="15638" width="4.7109375" style="10" customWidth="1"/>
    <col min="15639" max="15639" width="2.28515625" style="10" customWidth="1"/>
    <col min="15640" max="15640" width="0.85546875" style="10" customWidth="1"/>
    <col min="15641" max="15641" width="2.140625" style="10" customWidth="1"/>
    <col min="15642" max="15642" width="6.85546875" style="10" customWidth="1"/>
    <col min="15643" max="15643" width="1.85546875" style="10" customWidth="1"/>
    <col min="15644" max="15644" width="3.42578125" style="10" customWidth="1"/>
    <col min="15645" max="15645" width="0.28515625" style="10" customWidth="1"/>
    <col min="15646" max="15646" width="1.7109375" style="10" customWidth="1"/>
    <col min="15647" max="15647" width="1.28515625" style="10" customWidth="1"/>
    <col min="15648" max="15648" width="0.28515625" style="10" customWidth="1"/>
    <col min="15649" max="15649" width="1.140625" style="10" customWidth="1"/>
    <col min="15650" max="15650" width="1.5703125" style="10" customWidth="1"/>
    <col min="15651" max="15651" width="0.28515625" style="10" customWidth="1"/>
    <col min="15652" max="15652" width="6.140625" style="10" customWidth="1"/>
    <col min="15653" max="15653" width="0.42578125" style="10" customWidth="1"/>
    <col min="15654" max="15654" width="3.5703125" style="10" customWidth="1"/>
    <col min="15655" max="15655" width="0.42578125" style="10" customWidth="1"/>
    <col min="15656" max="15656" width="1.7109375" style="10" customWidth="1"/>
    <col min="15657" max="15659" width="3" style="10" customWidth="1"/>
    <col min="15660" max="15660" width="2.28515625" style="10" customWidth="1"/>
    <col min="15661" max="15661" width="3.140625" style="10" customWidth="1"/>
    <col min="15662" max="15662" width="3.7109375" style="10" customWidth="1"/>
    <col min="15663" max="15663" width="4" style="10" customWidth="1"/>
    <col min="15664" max="15664" width="0.85546875" style="10" customWidth="1"/>
    <col min="15665" max="15665" width="0.28515625" style="10" customWidth="1"/>
    <col min="15666" max="15872" width="9.140625" style="10"/>
    <col min="15873" max="15873" width="6.28515625" style="10" customWidth="1"/>
    <col min="15874" max="15874" width="0.7109375" style="10" customWidth="1"/>
    <col min="15875" max="15875" width="2.5703125" style="10" customWidth="1"/>
    <col min="15876" max="15876" width="2.140625" style="10" customWidth="1"/>
    <col min="15877" max="15878" width="0.42578125" style="10" customWidth="1"/>
    <col min="15879" max="15879" width="3.28515625" style="10" customWidth="1"/>
    <col min="15880" max="15880" width="2.5703125" style="10" customWidth="1"/>
    <col min="15881" max="15881" width="2.42578125" style="10" customWidth="1"/>
    <col min="15882" max="15882" width="0.28515625" style="10" customWidth="1"/>
    <col min="15883" max="15883" width="4" style="10" customWidth="1"/>
    <col min="15884" max="15884" width="9.85546875" style="10" customWidth="1"/>
    <col min="15885" max="15885" width="0.28515625" style="10" customWidth="1"/>
    <col min="15886" max="15886" width="1.140625" style="10" customWidth="1"/>
    <col min="15887" max="15887" width="0.7109375" style="10" customWidth="1"/>
    <col min="15888" max="15888" width="2.140625" style="10" customWidth="1"/>
    <col min="15889" max="15889" width="3" style="10" customWidth="1"/>
    <col min="15890" max="15890" width="1.5703125" style="10" customWidth="1"/>
    <col min="15891" max="15891" width="2" style="10" customWidth="1"/>
    <col min="15892" max="15892" width="2.85546875" style="10" customWidth="1"/>
    <col min="15893" max="15893" width="4.28515625" style="10" customWidth="1"/>
    <col min="15894" max="15894" width="4.7109375" style="10" customWidth="1"/>
    <col min="15895" max="15895" width="2.28515625" style="10" customWidth="1"/>
    <col min="15896" max="15896" width="0.85546875" style="10" customWidth="1"/>
    <col min="15897" max="15897" width="2.140625" style="10" customWidth="1"/>
    <col min="15898" max="15898" width="6.85546875" style="10" customWidth="1"/>
    <col min="15899" max="15899" width="1.85546875" style="10" customWidth="1"/>
    <col min="15900" max="15900" width="3.42578125" style="10" customWidth="1"/>
    <col min="15901" max="15901" width="0.28515625" style="10" customWidth="1"/>
    <col min="15902" max="15902" width="1.7109375" style="10" customWidth="1"/>
    <col min="15903" max="15903" width="1.28515625" style="10" customWidth="1"/>
    <col min="15904" max="15904" width="0.28515625" style="10" customWidth="1"/>
    <col min="15905" max="15905" width="1.140625" style="10" customWidth="1"/>
    <col min="15906" max="15906" width="1.5703125" style="10" customWidth="1"/>
    <col min="15907" max="15907" width="0.28515625" style="10" customWidth="1"/>
    <col min="15908" max="15908" width="6.140625" style="10" customWidth="1"/>
    <col min="15909" max="15909" width="0.42578125" style="10" customWidth="1"/>
    <col min="15910" max="15910" width="3.5703125" style="10" customWidth="1"/>
    <col min="15911" max="15911" width="0.42578125" style="10" customWidth="1"/>
    <col min="15912" max="15912" width="1.7109375" style="10" customWidth="1"/>
    <col min="15913" max="15915" width="3" style="10" customWidth="1"/>
    <col min="15916" max="15916" width="2.28515625" style="10" customWidth="1"/>
    <col min="15917" max="15917" width="3.140625" style="10" customWidth="1"/>
    <col min="15918" max="15918" width="3.7109375" style="10" customWidth="1"/>
    <col min="15919" max="15919" width="4" style="10" customWidth="1"/>
    <col min="15920" max="15920" width="0.85546875" style="10" customWidth="1"/>
    <col min="15921" max="15921" width="0.28515625" style="10" customWidth="1"/>
    <col min="15922" max="16128" width="9.140625" style="10"/>
    <col min="16129" max="16129" width="6.28515625" style="10" customWidth="1"/>
    <col min="16130" max="16130" width="0.7109375" style="10" customWidth="1"/>
    <col min="16131" max="16131" width="2.5703125" style="10" customWidth="1"/>
    <col min="16132" max="16132" width="2.140625" style="10" customWidth="1"/>
    <col min="16133" max="16134" width="0.42578125" style="10" customWidth="1"/>
    <col min="16135" max="16135" width="3.28515625" style="10" customWidth="1"/>
    <col min="16136" max="16136" width="2.5703125" style="10" customWidth="1"/>
    <col min="16137" max="16137" width="2.42578125" style="10" customWidth="1"/>
    <col min="16138" max="16138" width="0.28515625" style="10" customWidth="1"/>
    <col min="16139" max="16139" width="4" style="10" customWidth="1"/>
    <col min="16140" max="16140" width="9.85546875" style="10" customWidth="1"/>
    <col min="16141" max="16141" width="0.28515625" style="10" customWidth="1"/>
    <col min="16142" max="16142" width="1.140625" style="10" customWidth="1"/>
    <col min="16143" max="16143" width="0.7109375" style="10" customWidth="1"/>
    <col min="16144" max="16144" width="2.140625" style="10" customWidth="1"/>
    <col min="16145" max="16145" width="3" style="10" customWidth="1"/>
    <col min="16146" max="16146" width="1.5703125" style="10" customWidth="1"/>
    <col min="16147" max="16147" width="2" style="10" customWidth="1"/>
    <col min="16148" max="16148" width="2.85546875" style="10" customWidth="1"/>
    <col min="16149" max="16149" width="4.28515625" style="10" customWidth="1"/>
    <col min="16150" max="16150" width="4.7109375" style="10" customWidth="1"/>
    <col min="16151" max="16151" width="2.28515625" style="10" customWidth="1"/>
    <col min="16152" max="16152" width="0.85546875" style="10" customWidth="1"/>
    <col min="16153" max="16153" width="2.140625" style="10" customWidth="1"/>
    <col min="16154" max="16154" width="6.85546875" style="10" customWidth="1"/>
    <col min="16155" max="16155" width="1.85546875" style="10" customWidth="1"/>
    <col min="16156" max="16156" width="3.42578125" style="10" customWidth="1"/>
    <col min="16157" max="16157" width="0.28515625" style="10" customWidth="1"/>
    <col min="16158" max="16158" width="1.7109375" style="10" customWidth="1"/>
    <col min="16159" max="16159" width="1.28515625" style="10" customWidth="1"/>
    <col min="16160" max="16160" width="0.28515625" style="10" customWidth="1"/>
    <col min="16161" max="16161" width="1.140625" style="10" customWidth="1"/>
    <col min="16162" max="16162" width="1.5703125" style="10" customWidth="1"/>
    <col min="16163" max="16163" width="0.28515625" style="10" customWidth="1"/>
    <col min="16164" max="16164" width="6.140625" style="10" customWidth="1"/>
    <col min="16165" max="16165" width="0.42578125" style="10" customWidth="1"/>
    <col min="16166" max="16166" width="3.5703125" style="10" customWidth="1"/>
    <col min="16167" max="16167" width="0.42578125" style="10" customWidth="1"/>
    <col min="16168" max="16168" width="1.7109375" style="10" customWidth="1"/>
    <col min="16169" max="16171" width="3" style="10" customWidth="1"/>
    <col min="16172" max="16172" width="2.28515625" style="10" customWidth="1"/>
    <col min="16173" max="16173" width="3.140625" style="10" customWidth="1"/>
    <col min="16174" max="16174" width="3.7109375" style="10" customWidth="1"/>
    <col min="16175" max="16175" width="4" style="10" customWidth="1"/>
    <col min="16176" max="16176" width="0.85546875" style="10" customWidth="1"/>
    <col min="16177" max="16177" width="0.28515625" style="10" customWidth="1"/>
    <col min="16178" max="16384" width="9.140625" style="10"/>
  </cols>
  <sheetData>
    <row r="1" spans="1:49" ht="15" customHeight="1" x14ac:dyDescent="0.25">
      <c r="A1" s="348" t="s">
        <v>82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F1" s="274"/>
      <c r="AI1" s="349" t="s">
        <v>83</v>
      </c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</row>
    <row r="2" spans="1:49" ht="15.75" customHeight="1" x14ac:dyDescent="0.25">
      <c r="AF2" s="275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</row>
    <row r="3" spans="1:49" ht="5.25" customHeight="1" x14ac:dyDescent="0.25">
      <c r="Y3" s="351" t="s">
        <v>84</v>
      </c>
      <c r="Z3" s="258"/>
      <c r="AA3" s="258"/>
      <c r="AB3" s="258"/>
      <c r="AC3" s="259"/>
      <c r="AF3" s="275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</row>
    <row r="4" spans="1:49" ht="0.75" customHeight="1" x14ac:dyDescent="0.25">
      <c r="Y4" s="260"/>
      <c r="Z4" s="261"/>
      <c r="AA4" s="261"/>
      <c r="AB4" s="261"/>
      <c r="AC4" s="262"/>
      <c r="AF4" s="275"/>
      <c r="AJ4" s="247" t="s">
        <v>85</v>
      </c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</row>
    <row r="5" spans="1:49" ht="5.25" customHeight="1" x14ac:dyDescent="0.25">
      <c r="A5" s="352" t="s">
        <v>83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Y5" s="263"/>
      <c r="Z5" s="264"/>
      <c r="AA5" s="264"/>
      <c r="AB5" s="264"/>
      <c r="AC5" s="265"/>
      <c r="AF5" s="275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</row>
    <row r="6" spans="1:49" ht="1.5" customHeight="1" x14ac:dyDescent="0.25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S6" s="356" t="s">
        <v>86</v>
      </c>
      <c r="T6" s="333"/>
      <c r="U6" s="333"/>
      <c r="V6" s="333"/>
      <c r="W6" s="333"/>
      <c r="Y6" s="267" t="s">
        <v>87</v>
      </c>
      <c r="Z6" s="258"/>
      <c r="AA6" s="258"/>
      <c r="AB6" s="258"/>
      <c r="AC6" s="259"/>
      <c r="AF6" s="275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</row>
    <row r="7" spans="1:49" ht="1.5" customHeight="1" x14ac:dyDescent="0.25">
      <c r="A7" s="353"/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S7" s="333"/>
      <c r="T7" s="333"/>
      <c r="U7" s="333"/>
      <c r="V7" s="333"/>
      <c r="W7" s="333"/>
      <c r="Y7" s="260"/>
      <c r="Z7" s="261"/>
      <c r="AA7" s="261"/>
      <c r="AB7" s="261"/>
      <c r="AC7" s="262"/>
      <c r="AF7" s="275"/>
    </row>
    <row r="8" spans="1:49" ht="11.4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S8" s="333"/>
      <c r="T8" s="333"/>
      <c r="U8" s="333"/>
      <c r="V8" s="333"/>
      <c r="W8" s="333"/>
      <c r="Y8" s="263"/>
      <c r="Z8" s="264"/>
      <c r="AA8" s="264"/>
      <c r="AB8" s="264"/>
      <c r="AC8" s="265"/>
      <c r="AF8" s="275"/>
      <c r="AJ8" s="357" t="s">
        <v>88</v>
      </c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</row>
    <row r="9" spans="1:49" ht="3.75" customHeight="1" x14ac:dyDescent="0.25">
      <c r="A9" s="354"/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T9" s="358" t="s">
        <v>89</v>
      </c>
      <c r="U9" s="333"/>
      <c r="V9" s="333"/>
      <c r="W9" s="333"/>
      <c r="Y9" s="359"/>
      <c r="Z9" s="258"/>
      <c r="AA9" s="258"/>
      <c r="AB9" s="258"/>
      <c r="AC9" s="259"/>
      <c r="AF9" s="27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</row>
    <row r="10" spans="1:49" ht="1.5" customHeight="1" x14ac:dyDescent="0.25">
      <c r="A10" s="354"/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T10" s="333"/>
      <c r="U10" s="333"/>
      <c r="V10" s="333"/>
      <c r="W10" s="333"/>
      <c r="Y10" s="260"/>
      <c r="Z10" s="261"/>
      <c r="AA10" s="261"/>
      <c r="AB10" s="261"/>
      <c r="AC10" s="262"/>
      <c r="AF10" s="275"/>
    </row>
    <row r="11" spans="1:49" ht="9.1999999999999993" customHeight="1" x14ac:dyDescent="0.25">
      <c r="A11" s="355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T11" s="333"/>
      <c r="U11" s="333"/>
      <c r="V11" s="333"/>
      <c r="W11" s="333"/>
      <c r="Y11" s="263"/>
      <c r="Z11" s="264"/>
      <c r="AA11" s="264"/>
      <c r="AB11" s="264"/>
      <c r="AC11" s="265"/>
      <c r="AF11" s="275"/>
      <c r="AJ11" s="240" t="str">
        <f xml:space="preserve"> CONCATENATE("к приходному кассовому ордеру №"," ",номер_договора)</f>
        <v>к приходному кассовому ордеру № 3210</v>
      </c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ht="2.25" customHeight="1" x14ac:dyDescent="0.25">
      <c r="A12" s="360" t="s">
        <v>85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Y12" s="359"/>
      <c r="Z12" s="258"/>
      <c r="AA12" s="258"/>
      <c r="AB12" s="258"/>
      <c r="AC12" s="259"/>
      <c r="AF12" s="275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</row>
    <row r="13" spans="1:49" ht="3" customHeight="1" x14ac:dyDescent="0.25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Y13" s="260"/>
      <c r="Z13" s="261"/>
      <c r="AA13" s="261"/>
      <c r="AB13" s="261"/>
      <c r="AC13" s="262"/>
      <c r="AF13" s="275"/>
      <c r="AJ13" s="160" t="str">
        <f>CONCATENATE("от"," ",дата_договора)</f>
        <v>от 43649</v>
      </c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</row>
    <row r="14" spans="1:49" ht="2.25" customHeight="1" x14ac:dyDescent="0.25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361"/>
      <c r="P14" s="278"/>
      <c r="Q14" s="278"/>
      <c r="Y14" s="260"/>
      <c r="Z14" s="261"/>
      <c r="AA14" s="261"/>
      <c r="AB14" s="261"/>
      <c r="AC14" s="262"/>
      <c r="AF14" s="275"/>
      <c r="AJ14" s="243" t="s">
        <v>171</v>
      </c>
      <c r="AK14" s="345">
        <f>дата_договора</f>
        <v>43649</v>
      </c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45"/>
    </row>
    <row r="15" spans="1:49" ht="15" customHeight="1" x14ac:dyDescent="0.25">
      <c r="A15" s="363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Y15" s="260"/>
      <c r="Z15" s="261"/>
      <c r="AA15" s="261"/>
      <c r="AB15" s="261"/>
      <c r="AC15" s="262"/>
      <c r="AF15" s="275"/>
      <c r="AJ15" s="243"/>
      <c r="AK15" s="345"/>
      <c r="AL15" s="345"/>
      <c r="AM15" s="345"/>
      <c r="AN15" s="345"/>
      <c r="AO15" s="345"/>
      <c r="AP15" s="345"/>
      <c r="AQ15" s="345"/>
      <c r="AR15" s="345"/>
      <c r="AS15" s="345"/>
      <c r="AT15" s="345"/>
      <c r="AU15" s="345"/>
      <c r="AV15" s="345"/>
      <c r="AW15" s="345"/>
    </row>
    <row r="16" spans="1:49" x14ac:dyDescent="0.25">
      <c r="A16" s="364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278"/>
      <c r="Q16" s="278"/>
      <c r="Y16" s="260"/>
      <c r="Z16" s="261"/>
      <c r="AA16" s="261"/>
      <c r="AB16" s="261"/>
      <c r="AC16" s="262"/>
      <c r="AF16" s="275"/>
    </row>
    <row r="17" spans="1:49" ht="0.75" customHeight="1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Y17" s="260"/>
      <c r="Z17" s="261"/>
      <c r="AA17" s="261"/>
      <c r="AB17" s="261"/>
      <c r="AC17" s="262"/>
      <c r="AF17" s="275"/>
      <c r="AJ17" s="344" t="s">
        <v>90</v>
      </c>
      <c r="AK17" s="241"/>
      <c r="AL17" s="241"/>
      <c r="AM17" s="241"/>
    </row>
    <row r="18" spans="1:49" ht="2.25" customHeight="1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Y18" s="263"/>
      <c r="Z18" s="264"/>
      <c r="AA18" s="264"/>
      <c r="AB18" s="264"/>
      <c r="AC18" s="265"/>
      <c r="AF18" s="275"/>
      <c r="AJ18" s="241"/>
      <c r="AK18" s="241"/>
      <c r="AL18" s="241"/>
      <c r="AM18" s="241"/>
      <c r="AN18" s="290"/>
      <c r="AO18" s="273"/>
      <c r="AP18" s="273"/>
      <c r="AQ18" s="273"/>
      <c r="AR18" s="273"/>
      <c r="AS18" s="273"/>
      <c r="AT18" s="273"/>
      <c r="AU18" s="273"/>
      <c r="AV18" s="273"/>
      <c r="AW18" s="273"/>
    </row>
    <row r="19" spans="1:49" x14ac:dyDescent="0.25">
      <c r="A19" s="360" t="s">
        <v>91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AF19" s="275"/>
      <c r="AJ19" s="241"/>
      <c r="AK19" s="241"/>
      <c r="AL19" s="241"/>
      <c r="AM19" s="241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</row>
    <row r="20" spans="1:49" ht="0.75" customHeight="1" x14ac:dyDescent="0.25">
      <c r="A20" s="3" t="s">
        <v>92</v>
      </c>
      <c r="AF20" s="275"/>
      <c r="AJ20" s="241"/>
      <c r="AK20" s="241"/>
      <c r="AL20" s="241"/>
      <c r="AM20" s="241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</row>
    <row r="21" spans="1:49" ht="0.75" customHeight="1" x14ac:dyDescent="0.25">
      <c r="A21" s="3" t="s">
        <v>93</v>
      </c>
      <c r="AF21" s="275"/>
      <c r="AJ21" s="365" t="str">
        <f>ФИО</f>
        <v>Сычева Елена Дмитриевна</v>
      </c>
      <c r="AK21" s="365"/>
      <c r="AL21" s="365"/>
      <c r="AM21" s="365"/>
      <c r="AN21" s="365"/>
      <c r="AO21" s="365"/>
      <c r="AP21" s="365"/>
      <c r="AQ21" s="365"/>
      <c r="AR21" s="365"/>
      <c r="AS21" s="365"/>
      <c r="AT21" s="365"/>
      <c r="AU21" s="365"/>
      <c r="AV21" s="365"/>
      <c r="AW21" s="365"/>
    </row>
    <row r="22" spans="1:49" ht="13.5" customHeight="1" x14ac:dyDescent="0.25">
      <c r="A22" s="3"/>
      <c r="U22" s="329" t="s">
        <v>94</v>
      </c>
      <c r="V22" s="258"/>
      <c r="W22" s="258"/>
      <c r="X22" s="258"/>
      <c r="Y22" s="259"/>
      <c r="Z22" s="329" t="s">
        <v>95</v>
      </c>
      <c r="AA22" s="258"/>
      <c r="AB22" s="259"/>
      <c r="AF22" s="275"/>
      <c r="AJ22" s="366"/>
      <c r="AK22" s="366"/>
      <c r="AL22" s="366"/>
      <c r="AM22" s="366"/>
      <c r="AN22" s="366"/>
      <c r="AO22" s="366"/>
      <c r="AP22" s="366"/>
      <c r="AQ22" s="366"/>
      <c r="AR22" s="366"/>
      <c r="AS22" s="366"/>
      <c r="AT22" s="366"/>
      <c r="AU22" s="366"/>
      <c r="AV22" s="366"/>
      <c r="AW22" s="366"/>
    </row>
    <row r="23" spans="1:49" ht="10.7" customHeight="1" x14ac:dyDescent="0.25">
      <c r="U23" s="260"/>
      <c r="V23" s="261"/>
      <c r="W23" s="261"/>
      <c r="X23" s="261"/>
      <c r="Y23" s="262"/>
      <c r="Z23" s="260"/>
      <c r="AA23" s="261"/>
      <c r="AB23" s="262"/>
      <c r="AF23" s="275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</row>
    <row r="24" spans="1:49" ht="2.25" customHeight="1" x14ac:dyDescent="0.25">
      <c r="A24" s="3" t="s">
        <v>96</v>
      </c>
      <c r="U24" s="263"/>
      <c r="V24" s="264"/>
      <c r="W24" s="264"/>
      <c r="X24" s="264"/>
      <c r="Y24" s="265"/>
      <c r="Z24" s="263"/>
      <c r="AA24" s="264"/>
      <c r="AB24" s="265"/>
      <c r="AF24" s="275"/>
      <c r="AJ24" s="331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</row>
    <row r="25" spans="1:49" ht="8.4499999999999993" customHeight="1" x14ac:dyDescent="0.25">
      <c r="A25" s="332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U25" s="369" t="str">
        <f>номер_договора</f>
        <v>3210</v>
      </c>
      <c r="V25" s="370"/>
      <c r="W25" s="370"/>
      <c r="X25" s="370"/>
      <c r="Y25" s="371"/>
      <c r="Z25" s="335">
        <f>дата_договора</f>
        <v>43649</v>
      </c>
      <c r="AA25" s="336"/>
      <c r="AB25" s="337"/>
      <c r="AF25" s="275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</row>
    <row r="26" spans="1:49" ht="1.5" customHeight="1" x14ac:dyDescent="0.25">
      <c r="A26" s="333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U26" s="372"/>
      <c r="V26" s="373"/>
      <c r="W26" s="373"/>
      <c r="X26" s="373"/>
      <c r="Y26" s="374"/>
      <c r="Z26" s="338"/>
      <c r="AA26" s="339"/>
      <c r="AB26" s="340"/>
      <c r="AF26" s="275"/>
    </row>
    <row r="27" spans="1:49" ht="0.75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U27" s="372"/>
      <c r="V27" s="373"/>
      <c r="W27" s="373"/>
      <c r="X27" s="373"/>
      <c r="Y27" s="374"/>
      <c r="Z27" s="338"/>
      <c r="AA27" s="339"/>
      <c r="AB27" s="340"/>
      <c r="AF27" s="275"/>
      <c r="AJ27" s="344" t="s">
        <v>97</v>
      </c>
      <c r="AK27" s="241"/>
      <c r="AL27" s="241"/>
    </row>
    <row r="28" spans="1:49" ht="3.75" customHeight="1" x14ac:dyDescent="0.25">
      <c r="A28" s="333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U28" s="375"/>
      <c r="V28" s="376"/>
      <c r="W28" s="376"/>
      <c r="X28" s="376"/>
      <c r="Y28" s="377"/>
      <c r="Z28" s="341"/>
      <c r="AA28" s="342"/>
      <c r="AB28" s="343"/>
      <c r="AF28" s="275"/>
      <c r="AJ28" s="241"/>
      <c r="AK28" s="241"/>
      <c r="AL28" s="241"/>
      <c r="AN28" s="290" t="s">
        <v>14</v>
      </c>
      <c r="AO28" s="273"/>
      <c r="AP28" s="273"/>
      <c r="AQ28" s="273"/>
      <c r="AR28" s="273"/>
      <c r="AS28" s="273"/>
      <c r="AT28" s="273"/>
      <c r="AU28" s="273"/>
      <c r="AV28" s="273"/>
      <c r="AW28" s="273"/>
    </row>
    <row r="29" spans="1:49" ht="6.95" customHeight="1" x14ac:dyDescent="0.25">
      <c r="AF29" s="275"/>
      <c r="AJ29" s="241"/>
      <c r="AK29" s="241"/>
      <c r="AL29" s="241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</row>
    <row r="30" spans="1:49" ht="1.5" customHeight="1" x14ac:dyDescent="0.25">
      <c r="AF30" s="275"/>
      <c r="AJ30" s="63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2.75" customHeight="1" x14ac:dyDescent="0.25">
      <c r="A31" s="295" t="s">
        <v>98</v>
      </c>
      <c r="B31" s="245"/>
      <c r="C31" s="296"/>
      <c r="D31" s="295" t="s">
        <v>99</v>
      </c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302" t="s">
        <v>100</v>
      </c>
      <c r="V31" s="245"/>
      <c r="W31" s="245"/>
      <c r="X31" s="245"/>
      <c r="Y31" s="296"/>
      <c r="Z31" s="305" t="s">
        <v>101</v>
      </c>
      <c r="AA31" s="296"/>
      <c r="AB31" s="306"/>
      <c r="AF31" s="275"/>
      <c r="AJ31" s="249" t="str">
        <f>Договор!A2</f>
        <v>ДОГОВОР  НА ОКАЗАНИЕ УСЛУГ №</v>
      </c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367" t="str">
        <f>номер_договора</f>
        <v>3210</v>
      </c>
      <c r="AV31" s="368"/>
      <c r="AW31" s="368"/>
    </row>
    <row r="32" spans="1:49" ht="2.25" customHeight="1" x14ac:dyDescent="0.25">
      <c r="A32" s="297"/>
      <c r="B32" s="246"/>
      <c r="C32" s="298"/>
      <c r="D32" s="299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3"/>
      <c r="V32" s="246"/>
      <c r="W32" s="246"/>
      <c r="X32" s="246"/>
      <c r="Y32" s="298"/>
      <c r="Z32" s="297"/>
      <c r="AA32" s="298"/>
      <c r="AB32" s="307"/>
      <c r="AF32" s="275"/>
      <c r="AJ32" s="254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</row>
    <row r="33" spans="1:49" ht="4.9000000000000004" customHeight="1" x14ac:dyDescent="0.25">
      <c r="A33" s="297"/>
      <c r="B33" s="246"/>
      <c r="C33" s="298"/>
      <c r="D33" s="309"/>
      <c r="E33" s="296"/>
      <c r="F33" s="310" t="s">
        <v>102</v>
      </c>
      <c r="G33" s="245"/>
      <c r="H33" s="245"/>
      <c r="I33" s="245"/>
      <c r="J33" s="245"/>
      <c r="K33" s="296"/>
      <c r="L33" s="310" t="s">
        <v>103</v>
      </c>
      <c r="M33" s="245"/>
      <c r="N33" s="296"/>
      <c r="O33" s="310" t="s">
        <v>104</v>
      </c>
      <c r="P33" s="245"/>
      <c r="Q33" s="245"/>
      <c r="R33" s="245"/>
      <c r="S33" s="245"/>
      <c r="T33" s="311"/>
      <c r="U33" s="303"/>
      <c r="V33" s="246"/>
      <c r="W33" s="246"/>
      <c r="X33" s="246"/>
      <c r="Y33" s="298"/>
      <c r="Z33" s="297"/>
      <c r="AA33" s="298"/>
      <c r="AB33" s="307"/>
      <c r="AF33" s="275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</row>
    <row r="34" spans="1:49" ht="3.4" customHeight="1" x14ac:dyDescent="0.25">
      <c r="A34" s="297"/>
      <c r="B34" s="246"/>
      <c r="C34" s="298"/>
      <c r="D34" s="297"/>
      <c r="E34" s="298"/>
      <c r="F34" s="297"/>
      <c r="G34" s="246"/>
      <c r="H34" s="246"/>
      <c r="I34" s="246"/>
      <c r="J34" s="246"/>
      <c r="K34" s="298"/>
      <c r="L34" s="297"/>
      <c r="M34" s="246"/>
      <c r="N34" s="298"/>
      <c r="O34" s="297"/>
      <c r="P34" s="246"/>
      <c r="Q34" s="246"/>
      <c r="R34" s="246"/>
      <c r="S34" s="246"/>
      <c r="T34" s="312"/>
      <c r="U34" s="303"/>
      <c r="V34" s="246"/>
      <c r="W34" s="246"/>
      <c r="X34" s="246"/>
      <c r="Y34" s="298"/>
      <c r="Z34" s="297"/>
      <c r="AA34" s="298"/>
      <c r="AB34" s="307"/>
      <c r="AE34" s="314" t="s">
        <v>105</v>
      </c>
      <c r="AF34" s="315"/>
      <c r="AG34" s="31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</row>
    <row r="35" spans="1:49" ht="10.7" customHeight="1" x14ac:dyDescent="0.25">
      <c r="A35" s="297"/>
      <c r="B35" s="246"/>
      <c r="C35" s="298"/>
      <c r="D35" s="297"/>
      <c r="E35" s="298"/>
      <c r="F35" s="297"/>
      <c r="G35" s="246"/>
      <c r="H35" s="246"/>
      <c r="I35" s="246"/>
      <c r="J35" s="246"/>
      <c r="K35" s="298"/>
      <c r="L35" s="297"/>
      <c r="M35" s="246"/>
      <c r="N35" s="298"/>
      <c r="O35" s="297"/>
      <c r="P35" s="246"/>
      <c r="Q35" s="246"/>
      <c r="R35" s="246"/>
      <c r="S35" s="246"/>
      <c r="T35" s="312"/>
      <c r="U35" s="303"/>
      <c r="V35" s="246"/>
      <c r="W35" s="246"/>
      <c r="X35" s="246"/>
      <c r="Y35" s="298"/>
      <c r="Z35" s="297"/>
      <c r="AA35" s="298"/>
      <c r="AB35" s="307"/>
      <c r="AE35" s="315"/>
      <c r="AF35" s="315"/>
      <c r="AG35" s="315"/>
      <c r="AJ35" s="316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</row>
    <row r="36" spans="1:49" ht="2.25" customHeight="1" x14ac:dyDescent="0.25">
      <c r="A36" s="297"/>
      <c r="B36" s="246"/>
      <c r="C36" s="298"/>
      <c r="D36" s="297"/>
      <c r="E36" s="298"/>
      <c r="F36" s="297"/>
      <c r="G36" s="246"/>
      <c r="H36" s="246"/>
      <c r="I36" s="246"/>
      <c r="J36" s="246"/>
      <c r="K36" s="298"/>
      <c r="L36" s="297"/>
      <c r="M36" s="246"/>
      <c r="N36" s="298"/>
      <c r="O36" s="297"/>
      <c r="P36" s="246"/>
      <c r="Q36" s="246"/>
      <c r="R36" s="246"/>
      <c r="S36" s="246"/>
      <c r="T36" s="312"/>
      <c r="U36" s="303"/>
      <c r="V36" s="246"/>
      <c r="W36" s="246"/>
      <c r="X36" s="246"/>
      <c r="Y36" s="298"/>
      <c r="Z36" s="297"/>
      <c r="AA36" s="298"/>
      <c r="AB36" s="307"/>
      <c r="AE36" s="315"/>
      <c r="AF36" s="315"/>
      <c r="AG36" s="315"/>
      <c r="AJ36" s="318" t="s">
        <v>106</v>
      </c>
      <c r="AK36" s="319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</row>
    <row r="37" spans="1:49" ht="14.25" customHeight="1" x14ac:dyDescent="0.25">
      <c r="A37" s="299"/>
      <c r="B37" s="300"/>
      <c r="C37" s="301"/>
      <c r="D37" s="299"/>
      <c r="E37" s="301"/>
      <c r="F37" s="299"/>
      <c r="G37" s="300"/>
      <c r="H37" s="300"/>
      <c r="I37" s="300"/>
      <c r="J37" s="300"/>
      <c r="K37" s="301"/>
      <c r="L37" s="299"/>
      <c r="M37" s="300"/>
      <c r="N37" s="301"/>
      <c r="O37" s="299"/>
      <c r="P37" s="300"/>
      <c r="Q37" s="300"/>
      <c r="R37" s="300"/>
      <c r="S37" s="300"/>
      <c r="T37" s="313"/>
      <c r="U37" s="304"/>
      <c r="V37" s="300"/>
      <c r="W37" s="300"/>
      <c r="X37" s="300"/>
      <c r="Y37" s="301"/>
      <c r="Z37" s="299"/>
      <c r="AA37" s="301"/>
      <c r="AB37" s="308"/>
      <c r="AE37" s="315"/>
      <c r="AF37" s="315"/>
      <c r="AG37" s="315"/>
      <c r="AJ37" s="241"/>
      <c r="AK37" s="320">
        <v>150</v>
      </c>
      <c r="AL37" s="246"/>
      <c r="AM37" s="246"/>
      <c r="AN37" s="246"/>
      <c r="AO37" s="246"/>
      <c r="AP37" s="246"/>
      <c r="AQ37" s="246"/>
      <c r="AR37" s="285" t="s">
        <v>107</v>
      </c>
      <c r="AS37" s="283"/>
      <c r="AT37" s="321" t="s">
        <v>108</v>
      </c>
      <c r="AU37" s="285" t="s">
        <v>109</v>
      </c>
      <c r="AV37" s="283"/>
      <c r="AW37" s="283"/>
    </row>
    <row r="38" spans="1:49" ht="4.5" customHeight="1" x14ac:dyDescent="0.25">
      <c r="A38" s="257"/>
      <c r="B38" s="258"/>
      <c r="C38" s="259"/>
      <c r="D38" s="266"/>
      <c r="E38" s="259"/>
      <c r="F38" s="267"/>
      <c r="G38" s="258"/>
      <c r="H38" s="258"/>
      <c r="I38" s="258"/>
      <c r="J38" s="258"/>
      <c r="K38" s="259"/>
      <c r="L38" s="257"/>
      <c r="M38" s="258"/>
      <c r="N38" s="259"/>
      <c r="O38" s="267"/>
      <c r="P38" s="258"/>
      <c r="Q38" s="258"/>
      <c r="R38" s="258"/>
      <c r="S38" s="258"/>
      <c r="T38" s="259"/>
      <c r="U38" s="268">
        <v>150</v>
      </c>
      <c r="V38" s="258"/>
      <c r="W38" s="258"/>
      <c r="X38" s="258"/>
      <c r="Y38" s="259"/>
      <c r="Z38" s="267"/>
      <c r="AA38" s="259"/>
      <c r="AB38" s="323"/>
      <c r="AE38" s="315"/>
      <c r="AF38" s="315"/>
      <c r="AG38" s="315"/>
      <c r="AJ38" s="241"/>
      <c r="AK38" s="300"/>
      <c r="AL38" s="300"/>
      <c r="AM38" s="300"/>
      <c r="AN38" s="300"/>
      <c r="AO38" s="300"/>
      <c r="AP38" s="300"/>
      <c r="AQ38" s="300"/>
      <c r="AR38" s="283"/>
      <c r="AS38" s="283"/>
      <c r="AT38" s="322"/>
      <c r="AU38" s="283"/>
      <c r="AV38" s="283"/>
      <c r="AW38" s="283"/>
    </row>
    <row r="39" spans="1:49" ht="2.25" customHeight="1" x14ac:dyDescent="0.25">
      <c r="A39" s="260"/>
      <c r="B39" s="261"/>
      <c r="C39" s="262"/>
      <c r="D39" s="260"/>
      <c r="E39" s="262"/>
      <c r="F39" s="260"/>
      <c r="G39" s="261"/>
      <c r="H39" s="261"/>
      <c r="I39" s="261"/>
      <c r="J39" s="261"/>
      <c r="K39" s="262"/>
      <c r="L39" s="260"/>
      <c r="M39" s="261"/>
      <c r="N39" s="262"/>
      <c r="O39" s="260"/>
      <c r="P39" s="261"/>
      <c r="Q39" s="261"/>
      <c r="R39" s="261"/>
      <c r="S39" s="261"/>
      <c r="T39" s="262"/>
      <c r="U39" s="260"/>
      <c r="V39" s="261"/>
      <c r="W39" s="261"/>
      <c r="X39" s="261"/>
      <c r="Y39" s="262"/>
      <c r="Z39" s="260"/>
      <c r="AA39" s="262"/>
      <c r="AB39" s="324"/>
      <c r="AE39" s="315"/>
      <c r="AF39" s="315"/>
      <c r="AG39" s="315"/>
      <c r="AJ39" s="326" t="s">
        <v>203</v>
      </c>
      <c r="AK39" s="326"/>
      <c r="AL39" s="326"/>
      <c r="AM39" s="326"/>
      <c r="AN39" s="326"/>
      <c r="AO39" s="326"/>
      <c r="AP39" s="326"/>
      <c r="AQ39" s="326"/>
      <c r="AR39" s="283"/>
      <c r="AS39" s="283"/>
      <c r="AT39" s="254"/>
      <c r="AU39" s="283"/>
      <c r="AV39" s="283"/>
      <c r="AW39" s="283"/>
    </row>
    <row r="40" spans="1:49" ht="7.7" customHeight="1" x14ac:dyDescent="0.25">
      <c r="A40" s="263"/>
      <c r="B40" s="264"/>
      <c r="C40" s="265"/>
      <c r="D40" s="263"/>
      <c r="E40" s="265"/>
      <c r="F40" s="263"/>
      <c r="G40" s="264"/>
      <c r="H40" s="264"/>
      <c r="I40" s="264"/>
      <c r="J40" s="264"/>
      <c r="K40" s="265"/>
      <c r="L40" s="263"/>
      <c r="M40" s="264"/>
      <c r="N40" s="265"/>
      <c r="O40" s="263"/>
      <c r="P40" s="264"/>
      <c r="Q40" s="264"/>
      <c r="R40" s="264"/>
      <c r="S40" s="264"/>
      <c r="T40" s="265"/>
      <c r="U40" s="263"/>
      <c r="V40" s="264"/>
      <c r="W40" s="264"/>
      <c r="X40" s="264"/>
      <c r="Y40" s="265"/>
      <c r="Z40" s="263"/>
      <c r="AA40" s="265"/>
      <c r="AB40" s="325"/>
      <c r="AE40" s="315"/>
      <c r="AF40" s="315"/>
      <c r="AG40" s="315"/>
      <c r="AJ40" s="326"/>
      <c r="AK40" s="326"/>
      <c r="AL40" s="326"/>
      <c r="AM40" s="326"/>
      <c r="AN40" s="326"/>
      <c r="AO40" s="326"/>
      <c r="AP40" s="326"/>
      <c r="AQ40" s="326"/>
      <c r="AR40" s="290"/>
      <c r="AS40" s="290"/>
      <c r="AT40" s="290"/>
      <c r="AU40" s="290"/>
      <c r="AV40" s="273"/>
      <c r="AW40" s="273"/>
    </row>
    <row r="41" spans="1:49" ht="0.75" customHeight="1" x14ac:dyDescent="0.25">
      <c r="AE41" s="315"/>
      <c r="AF41" s="315"/>
      <c r="AG41" s="315"/>
      <c r="AJ41" s="385"/>
      <c r="AK41" s="385"/>
      <c r="AL41" s="385"/>
      <c r="AM41" s="385"/>
      <c r="AN41" s="385"/>
      <c r="AO41" s="385"/>
      <c r="AP41" s="385"/>
      <c r="AQ41" s="385"/>
      <c r="AR41" s="384"/>
      <c r="AS41" s="384"/>
      <c r="AT41" s="384"/>
      <c r="AU41" s="256"/>
      <c r="AV41" s="256"/>
      <c r="AW41" s="256"/>
    </row>
    <row r="42" spans="1:49" ht="7.7" customHeight="1" x14ac:dyDescent="0.25">
      <c r="AE42" s="315"/>
      <c r="AF42" s="315"/>
      <c r="AG42" s="315"/>
      <c r="AJ42" s="254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</row>
    <row r="43" spans="1:49" ht="3" customHeight="1" x14ac:dyDescent="0.25">
      <c r="A43" s="269" t="s">
        <v>90</v>
      </c>
      <c r="B43" s="241"/>
      <c r="C43" s="241"/>
      <c r="D43" s="241"/>
      <c r="E43" s="241"/>
      <c r="F43" s="270" t="str">
        <f>CONCATENATE('2'!B7)</f>
        <v>Сычева Елена Дмитриевна</v>
      </c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E43" s="315"/>
      <c r="AF43" s="315"/>
      <c r="AG43" s="315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</row>
    <row r="44" spans="1:49" ht="8.1" customHeight="1" x14ac:dyDescent="0.25">
      <c r="A44" s="241"/>
      <c r="B44" s="241"/>
      <c r="C44" s="241"/>
      <c r="D44" s="241"/>
      <c r="E44" s="24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E44" s="315"/>
      <c r="AF44" s="315"/>
      <c r="AG44" s="315"/>
      <c r="AJ44" s="378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</row>
    <row r="45" spans="1:49" ht="1.9" customHeight="1" x14ac:dyDescent="0.25">
      <c r="A45" s="241"/>
      <c r="B45" s="241"/>
      <c r="C45" s="241"/>
      <c r="D45" s="241"/>
      <c r="E45" s="24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F45" s="274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</row>
    <row r="46" spans="1:49" ht="0.75" customHeight="1" x14ac:dyDescent="0.25"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F46" s="275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</row>
    <row r="47" spans="1:49" ht="0.75" customHeight="1" x14ac:dyDescent="0.25"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F47" s="275"/>
      <c r="AJ47" s="280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</row>
    <row r="48" spans="1:49" ht="9.9499999999999993" customHeight="1" x14ac:dyDescent="0.25"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F48" s="275"/>
      <c r="AJ48" s="284"/>
      <c r="AK48" s="256"/>
      <c r="AL48" s="256"/>
      <c r="AM48" s="256"/>
      <c r="AN48" s="256"/>
      <c r="AO48" s="256"/>
      <c r="AP48" s="256"/>
      <c r="AQ48" s="256"/>
      <c r="AR48" s="285" t="s">
        <v>107</v>
      </c>
      <c r="AS48" s="283"/>
      <c r="AT48" s="92" t="s">
        <v>108</v>
      </c>
      <c r="AU48" s="285" t="s">
        <v>109</v>
      </c>
      <c r="AV48" s="283"/>
      <c r="AW48" s="283"/>
    </row>
    <row r="49" spans="1:49" ht="1.5" customHeight="1" x14ac:dyDescent="0.25"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F49" s="275"/>
      <c r="AJ49" s="286" t="s">
        <v>110</v>
      </c>
      <c r="AK49" s="255"/>
      <c r="AL49" s="255"/>
      <c r="AM49" s="255"/>
      <c r="AN49" s="255"/>
      <c r="AR49" s="283"/>
      <c r="AS49" s="283"/>
      <c r="AU49" s="283"/>
      <c r="AV49" s="283"/>
      <c r="AW49" s="283"/>
    </row>
    <row r="50" spans="1:49" ht="0.75" customHeight="1" x14ac:dyDescent="0.25"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F50" s="275"/>
      <c r="AJ50" s="241"/>
      <c r="AK50" s="241"/>
      <c r="AL50" s="241"/>
      <c r="AM50" s="241"/>
      <c r="AN50" s="241"/>
    </row>
    <row r="51" spans="1:49" ht="9.1999999999999993" customHeight="1" x14ac:dyDescent="0.25">
      <c r="A51" s="269" t="s">
        <v>97</v>
      </c>
      <c r="B51" s="241"/>
      <c r="C51" s="241"/>
      <c r="D51" s="241"/>
      <c r="E51" s="252" t="str">
        <f>Договор!A2</f>
        <v>ДОГОВОР  НА ОКАЗАНИЕ УСЛУГ №</v>
      </c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3" t="str">
        <f>'2'!B2</f>
        <v>3210</v>
      </c>
      <c r="U51" s="253"/>
      <c r="V51" s="346" t="s">
        <v>171</v>
      </c>
      <c r="W51" s="347">
        <f>дата_договора</f>
        <v>43649</v>
      </c>
      <c r="X51" s="347"/>
      <c r="Y51" s="347"/>
      <c r="Z51" s="347"/>
      <c r="AA51" s="347"/>
      <c r="AB51" s="347"/>
      <c r="AF51" s="275"/>
      <c r="AJ51" s="241"/>
      <c r="AK51" s="241"/>
      <c r="AL51" s="241"/>
      <c r="AM51" s="241"/>
      <c r="AN51" s="241"/>
      <c r="AP51" s="290" t="s">
        <v>14</v>
      </c>
      <c r="AQ51" s="273"/>
      <c r="AR51" s="273"/>
      <c r="AS51" s="273"/>
      <c r="AT51" s="273"/>
      <c r="AU51" s="273"/>
      <c r="AV51" s="273"/>
      <c r="AW51" s="273"/>
    </row>
    <row r="52" spans="1:49" ht="3.75" customHeight="1" x14ac:dyDescent="0.25">
      <c r="A52" s="241"/>
      <c r="B52" s="241"/>
      <c r="C52" s="241"/>
      <c r="D52" s="241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3"/>
      <c r="U52" s="253"/>
      <c r="V52" s="346"/>
      <c r="W52" s="347"/>
      <c r="X52" s="347"/>
      <c r="Y52" s="347"/>
      <c r="Z52" s="347"/>
      <c r="AA52" s="347"/>
      <c r="AB52" s="347"/>
      <c r="AF52" s="275"/>
      <c r="AP52" s="256"/>
      <c r="AQ52" s="256"/>
      <c r="AR52" s="256"/>
      <c r="AS52" s="256"/>
      <c r="AT52" s="256"/>
      <c r="AU52" s="256"/>
      <c r="AV52" s="256"/>
      <c r="AW52" s="256"/>
    </row>
    <row r="53" spans="1:49" ht="0.75" customHeight="1" x14ac:dyDescent="0.25">
      <c r="A53" s="241"/>
      <c r="B53" s="241"/>
      <c r="C53" s="241"/>
      <c r="D53" s="24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3"/>
      <c r="U53" s="253"/>
      <c r="V53" s="64"/>
      <c r="W53" s="64"/>
      <c r="X53" s="64"/>
      <c r="Y53" s="64"/>
      <c r="Z53" s="64"/>
      <c r="AA53" s="64"/>
      <c r="AB53" s="64"/>
      <c r="AF53" s="275"/>
    </row>
    <row r="54" spans="1:49" ht="0.75" customHeight="1" x14ac:dyDescent="0.25">
      <c r="A54" s="241"/>
      <c r="B54" s="241"/>
      <c r="C54" s="241"/>
      <c r="D54" s="241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65"/>
      <c r="U54" s="65"/>
      <c r="V54" s="65"/>
      <c r="W54" s="65"/>
      <c r="X54" s="65"/>
      <c r="Y54" s="65"/>
      <c r="Z54" s="65"/>
      <c r="AA54" s="65"/>
      <c r="AB54" s="65"/>
      <c r="AF54" s="275"/>
      <c r="AJ54" s="290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</row>
    <row r="55" spans="1:49" ht="0.75" customHeight="1" x14ac:dyDescent="0.25">
      <c r="A55" s="241"/>
      <c r="B55" s="241"/>
      <c r="C55" s="241"/>
      <c r="D55" s="241"/>
      <c r="F55" s="276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F55" s="275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</row>
    <row r="56" spans="1:49" ht="9.1999999999999993" customHeight="1" x14ac:dyDescent="0.25"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F56" s="275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</row>
    <row r="57" spans="1:49" ht="3" customHeight="1" x14ac:dyDescent="0.25"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F57" s="275"/>
    </row>
    <row r="58" spans="1:49" ht="13.5" customHeight="1" x14ac:dyDescent="0.25">
      <c r="A58" s="269" t="s">
        <v>106</v>
      </c>
      <c r="C58" s="261" t="s">
        <v>202</v>
      </c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F58" s="275"/>
      <c r="AJ58" s="291" t="s">
        <v>111</v>
      </c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</row>
    <row r="59" spans="1:49" ht="0.75" customHeight="1" x14ac:dyDescent="0.25">
      <c r="A59" s="241"/>
      <c r="C59" s="293" t="s">
        <v>112</v>
      </c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F59" s="275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</row>
    <row r="60" spans="1:49" ht="2.25" customHeight="1" x14ac:dyDescent="0.25"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F60" s="275"/>
    </row>
    <row r="61" spans="1:49" ht="1.5" customHeight="1" x14ac:dyDescent="0.25"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F61" s="275"/>
      <c r="AJ61" s="294" t="s">
        <v>113</v>
      </c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</row>
    <row r="62" spans="1:49" ht="3" customHeight="1" x14ac:dyDescent="0.25">
      <c r="A62" s="269" t="s">
        <v>110</v>
      </c>
      <c r="B62" s="241"/>
      <c r="C62" s="241"/>
      <c r="D62" s="241"/>
      <c r="E62" s="241"/>
      <c r="F62" s="28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91"/>
      <c r="W62" s="287"/>
      <c r="X62" s="277"/>
      <c r="Y62" s="277"/>
      <c r="Z62" s="277"/>
      <c r="AA62" s="283"/>
      <c r="AB62" s="283"/>
      <c r="AF62" s="275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</row>
    <row r="63" spans="1:49" ht="2.25" customHeight="1" x14ac:dyDescent="0.25">
      <c r="A63" s="241"/>
      <c r="B63" s="241"/>
      <c r="C63" s="241"/>
      <c r="D63" s="241"/>
      <c r="E63" s="241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88"/>
      <c r="W63" s="278"/>
      <c r="X63" s="278"/>
      <c r="Y63" s="278"/>
      <c r="Z63" s="278"/>
      <c r="AA63" s="288"/>
      <c r="AB63" s="278"/>
      <c r="AF63" s="275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</row>
    <row r="64" spans="1:49" ht="3" customHeight="1" x14ac:dyDescent="0.25">
      <c r="A64" s="241"/>
      <c r="B64" s="241"/>
      <c r="C64" s="241"/>
      <c r="D64" s="241"/>
      <c r="E64" s="241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88"/>
      <c r="W64" s="278"/>
      <c r="X64" s="278"/>
      <c r="Y64" s="278"/>
      <c r="Z64" s="278"/>
      <c r="AA64" s="278"/>
      <c r="AB64" s="278"/>
      <c r="AF64" s="275"/>
    </row>
    <row r="65" spans="1:49" ht="4.5" customHeight="1" x14ac:dyDescent="0.25">
      <c r="A65" s="241"/>
      <c r="B65" s="241"/>
      <c r="C65" s="241"/>
      <c r="D65" s="241"/>
      <c r="E65" s="241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89"/>
      <c r="W65" s="279"/>
      <c r="X65" s="279"/>
      <c r="Y65" s="279"/>
      <c r="Z65" s="279"/>
      <c r="AA65" s="279"/>
      <c r="AB65" s="279"/>
      <c r="AF65" s="275"/>
      <c r="AJ65" s="240" t="s">
        <v>114</v>
      </c>
      <c r="AK65" s="241"/>
      <c r="AL65" s="241"/>
      <c r="AM65" s="241"/>
      <c r="AN65" s="241"/>
      <c r="AO65" s="241"/>
      <c r="AP65" s="241"/>
    </row>
    <row r="66" spans="1:49" ht="6.95" customHeight="1" x14ac:dyDescent="0.25">
      <c r="A66" s="269" t="s">
        <v>115</v>
      </c>
      <c r="B66" s="241"/>
      <c r="C66" s="241"/>
      <c r="D66" s="241"/>
      <c r="E66" s="241"/>
      <c r="F66" s="281" t="s">
        <v>14</v>
      </c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F66" s="275"/>
      <c r="AJ66" s="241"/>
      <c r="AK66" s="241"/>
      <c r="AL66" s="241"/>
      <c r="AM66" s="241"/>
      <c r="AN66" s="241"/>
      <c r="AO66" s="241"/>
      <c r="AP66" s="241"/>
    </row>
    <row r="67" spans="1:49" ht="6.2" customHeight="1" x14ac:dyDescent="0.25">
      <c r="A67" s="241"/>
      <c r="B67" s="241"/>
      <c r="C67" s="241"/>
      <c r="D67" s="241"/>
      <c r="E67" s="241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F67" s="275"/>
      <c r="AQ67" s="244" t="s">
        <v>116</v>
      </c>
      <c r="AR67" s="245"/>
      <c r="AS67" s="245"/>
      <c r="AT67" s="245"/>
      <c r="AU67" s="245"/>
    </row>
    <row r="68" spans="1:49" ht="1.5" customHeight="1" x14ac:dyDescent="0.25">
      <c r="F68" s="281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F68" s="275"/>
      <c r="AQ68" s="246"/>
      <c r="AR68" s="246"/>
      <c r="AS68" s="246"/>
      <c r="AT68" s="246"/>
      <c r="AU68" s="246"/>
    </row>
    <row r="69" spans="1:49" ht="11.45" customHeight="1" x14ac:dyDescent="0.25"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F69" s="275"/>
      <c r="AJ69" s="282" t="s">
        <v>58</v>
      </c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</row>
    <row r="70" spans="1:49" ht="6.95" customHeight="1" x14ac:dyDescent="0.25">
      <c r="AF70" s="275"/>
      <c r="AJ70" s="247" t="s">
        <v>117</v>
      </c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</row>
    <row r="71" spans="1:49" ht="3" customHeight="1" x14ac:dyDescent="0.25">
      <c r="AF71" s="275"/>
    </row>
    <row r="72" spans="1:49" ht="0.75" customHeight="1" x14ac:dyDescent="0.25">
      <c r="A72" s="240" t="s">
        <v>114</v>
      </c>
      <c r="B72" s="241"/>
      <c r="C72" s="241"/>
      <c r="D72" s="241"/>
      <c r="E72" s="241"/>
      <c r="F72" s="241"/>
      <c r="G72" s="241"/>
      <c r="H72" s="241"/>
      <c r="Q72" s="242" t="s">
        <v>58</v>
      </c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F72" s="275"/>
    </row>
    <row r="73" spans="1:49" ht="10.7" customHeight="1" x14ac:dyDescent="0.25">
      <c r="A73" s="241"/>
      <c r="B73" s="241"/>
      <c r="C73" s="241"/>
      <c r="D73" s="241"/>
      <c r="E73" s="241"/>
      <c r="F73" s="241"/>
      <c r="G73" s="241"/>
      <c r="H73" s="241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F73" s="275"/>
      <c r="AJ73" s="248" t="s">
        <v>118</v>
      </c>
      <c r="AK73" s="241"/>
    </row>
    <row r="74" spans="1:49" ht="0.75" customHeight="1" x14ac:dyDescent="0.25">
      <c r="K74" s="244" t="s">
        <v>116</v>
      </c>
      <c r="L74" s="245"/>
      <c r="M74" s="245"/>
      <c r="Q74" s="247" t="s">
        <v>117</v>
      </c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F74" s="275"/>
      <c r="AJ74" s="241"/>
      <c r="AK74" s="241"/>
    </row>
    <row r="75" spans="1:49" ht="6.2" customHeight="1" x14ac:dyDescent="0.25">
      <c r="K75" s="246"/>
      <c r="L75" s="246"/>
      <c r="M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F75" s="275"/>
      <c r="AL75" s="244" t="s">
        <v>116</v>
      </c>
      <c r="AM75" s="245"/>
      <c r="AN75" s="245"/>
      <c r="AO75" s="245"/>
      <c r="AP75" s="245"/>
      <c r="AQ75" s="245"/>
      <c r="AR75" s="245"/>
    </row>
    <row r="76" spans="1:49" ht="0.75" customHeight="1" x14ac:dyDescent="0.25">
      <c r="K76" s="246"/>
      <c r="L76" s="246"/>
      <c r="M76" s="246"/>
      <c r="AF76" s="275"/>
      <c r="AL76" s="246"/>
      <c r="AM76" s="246"/>
      <c r="AN76" s="246"/>
      <c r="AO76" s="246"/>
      <c r="AP76" s="246"/>
      <c r="AQ76" s="246"/>
      <c r="AR76" s="246"/>
    </row>
    <row r="77" spans="1:49" ht="0.75" customHeight="1" x14ac:dyDescent="0.25">
      <c r="AF77" s="275"/>
      <c r="AL77" s="246"/>
      <c r="AM77" s="246"/>
      <c r="AN77" s="246"/>
      <c r="AO77" s="246"/>
      <c r="AP77" s="246"/>
      <c r="AQ77" s="246"/>
      <c r="AR77" s="246"/>
    </row>
    <row r="78" spans="1:49" ht="3" customHeight="1" x14ac:dyDescent="0.25">
      <c r="AF78" s="275"/>
    </row>
    <row r="79" spans="1:49" ht="0.75" customHeight="1" x14ac:dyDescent="0.25">
      <c r="A79" s="240" t="s">
        <v>119</v>
      </c>
      <c r="B79" s="241"/>
      <c r="C79" s="241"/>
      <c r="D79" s="241"/>
      <c r="E79" s="241"/>
      <c r="F79" s="241"/>
      <c r="G79" s="241"/>
      <c r="Q79" s="242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F79" s="275"/>
    </row>
    <row r="80" spans="1:49" ht="10.7" customHeight="1" x14ac:dyDescent="0.25">
      <c r="A80" s="241"/>
      <c r="B80" s="241"/>
      <c r="C80" s="241"/>
      <c r="D80" s="241"/>
      <c r="E80" s="241"/>
      <c r="F80" s="241"/>
      <c r="G80" s="241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F80" s="275"/>
      <c r="AJ80" s="242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</row>
    <row r="81" spans="10:49" ht="0.75" customHeight="1" x14ac:dyDescent="0.25">
      <c r="J81" s="244" t="s">
        <v>116</v>
      </c>
      <c r="K81" s="245"/>
      <c r="L81" s="245"/>
      <c r="AF81" s="275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0:49" ht="6.95" customHeight="1" x14ac:dyDescent="0.25">
      <c r="J82" s="246"/>
      <c r="K82" s="246"/>
      <c r="L82" s="246"/>
      <c r="Q82" s="247" t="s">
        <v>117</v>
      </c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F82" s="275"/>
      <c r="AJ82" s="247" t="s">
        <v>117</v>
      </c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</row>
  </sheetData>
  <mergeCells count="112">
    <mergeCell ref="AJ14:AJ15"/>
    <mergeCell ref="AK14:AW15"/>
    <mergeCell ref="V51:V52"/>
    <mergeCell ref="W51:AB52"/>
    <mergeCell ref="A79:G80"/>
    <mergeCell ref="Q79:AB80"/>
    <mergeCell ref="AJ80:AW81"/>
    <mergeCell ref="J81:L82"/>
    <mergeCell ref="Q82:AB82"/>
    <mergeCell ref="AJ82:AW82"/>
    <mergeCell ref="AJ70:AW70"/>
    <mergeCell ref="A72:H73"/>
    <mergeCell ref="Q72:AB73"/>
    <mergeCell ref="AJ73:AK74"/>
    <mergeCell ref="K74:M76"/>
    <mergeCell ref="Q74:AB75"/>
    <mergeCell ref="AL75:AR77"/>
    <mergeCell ref="A58:A59"/>
    <mergeCell ref="C58:AB58"/>
    <mergeCell ref="AJ58:AW59"/>
    <mergeCell ref="C59:AB61"/>
    <mergeCell ref="AJ61:AW63"/>
    <mergeCell ref="A62:E65"/>
    <mergeCell ref="F62:U65"/>
    <mergeCell ref="AF45:AF82"/>
    <mergeCell ref="F46:AB49"/>
    <mergeCell ref="AJ47:AW47"/>
    <mergeCell ref="AJ48:AQ48"/>
    <mergeCell ref="AR48:AS49"/>
    <mergeCell ref="AU48:AW49"/>
    <mergeCell ref="AJ49:AN51"/>
    <mergeCell ref="A51:D55"/>
    <mergeCell ref="E51:S54"/>
    <mergeCell ref="T51:U53"/>
    <mergeCell ref="AP51:AW52"/>
    <mergeCell ref="AJ54:AW56"/>
    <mergeCell ref="F55:AB57"/>
    <mergeCell ref="AA63:AB65"/>
    <mergeCell ref="AJ65:AP66"/>
    <mergeCell ref="A66:E67"/>
    <mergeCell ref="F66:AB67"/>
    <mergeCell ref="AQ67:AU68"/>
    <mergeCell ref="F68:AB69"/>
    <mergeCell ref="AJ69:AW69"/>
    <mergeCell ref="W62:Z65"/>
    <mergeCell ref="AA62:AB62"/>
    <mergeCell ref="V63:V65"/>
    <mergeCell ref="AT39:AT41"/>
    <mergeCell ref="AU37:AW39"/>
    <mergeCell ref="A38:C40"/>
    <mergeCell ref="D38:E40"/>
    <mergeCell ref="F38:K40"/>
    <mergeCell ref="L38:N40"/>
    <mergeCell ref="O38:T40"/>
    <mergeCell ref="U38:Y40"/>
    <mergeCell ref="Z38:AA40"/>
    <mergeCell ref="AB38:AB40"/>
    <mergeCell ref="AJ39:AQ41"/>
    <mergeCell ref="A31:C37"/>
    <mergeCell ref="AR40:AS41"/>
    <mergeCell ref="AU40:AW41"/>
    <mergeCell ref="AK37:AQ38"/>
    <mergeCell ref="AR37:AS39"/>
    <mergeCell ref="AT37:AT38"/>
    <mergeCell ref="AJ42:AW43"/>
    <mergeCell ref="A43:E45"/>
    <mergeCell ref="F43:AB45"/>
    <mergeCell ref="AJ44:AW46"/>
    <mergeCell ref="A25:Q28"/>
    <mergeCell ref="U25:Y28"/>
    <mergeCell ref="Z25:AB28"/>
    <mergeCell ref="AJ27:AL29"/>
    <mergeCell ref="AN28:AW29"/>
    <mergeCell ref="AU31:AW31"/>
    <mergeCell ref="AJ32:AW34"/>
    <mergeCell ref="D33:E37"/>
    <mergeCell ref="F33:K37"/>
    <mergeCell ref="L33:N37"/>
    <mergeCell ref="O33:T37"/>
    <mergeCell ref="AE34:AG44"/>
    <mergeCell ref="AJ35:AW35"/>
    <mergeCell ref="AJ36:AJ38"/>
    <mergeCell ref="AK36:AW36"/>
    <mergeCell ref="D31:T32"/>
    <mergeCell ref="U31:Y37"/>
    <mergeCell ref="Z31:AA37"/>
    <mergeCell ref="AB31:AB37"/>
    <mergeCell ref="AJ31:AT31"/>
    <mergeCell ref="A1:AB1"/>
    <mergeCell ref="AF1:AF33"/>
    <mergeCell ref="AI1:AV3"/>
    <mergeCell ref="Y3:AC5"/>
    <mergeCell ref="AJ4:AW6"/>
    <mergeCell ref="A5:Q11"/>
    <mergeCell ref="S6:W8"/>
    <mergeCell ref="Y6:AC8"/>
    <mergeCell ref="AJ8:AW9"/>
    <mergeCell ref="T9:W11"/>
    <mergeCell ref="Y9:AC11"/>
    <mergeCell ref="AJ11:AW12"/>
    <mergeCell ref="A12:N14"/>
    <mergeCell ref="Y12:AC18"/>
    <mergeCell ref="O14:Q18"/>
    <mergeCell ref="A15:N18"/>
    <mergeCell ref="AJ17:AM20"/>
    <mergeCell ref="AN18:AW20"/>
    <mergeCell ref="A19:O19"/>
    <mergeCell ref="AJ21:AW22"/>
    <mergeCell ref="U22:Y24"/>
    <mergeCell ref="Z22:AB24"/>
    <mergeCell ref="AJ23:AW23"/>
    <mergeCell ref="AJ24:AW25"/>
  </mergeCells>
  <hyperlinks>
    <hyperlink ref="A1" r:id="rId1" display="http://sportgoal.net/Унифицированная форма № КО-1_x000a_Утверждена постановлением Госкомстата_x000a_России от 18.08.98 г. № 88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2"/>
  <sheetViews>
    <sheetView workbookViewId="0">
      <selection activeCell="BA75" sqref="BA75"/>
    </sheetView>
  </sheetViews>
  <sheetFormatPr defaultRowHeight="15" x14ac:dyDescent="0.25"/>
  <cols>
    <col min="1" max="1" width="6.28515625" style="10" customWidth="1"/>
    <col min="2" max="2" width="0.7109375" style="10" customWidth="1"/>
    <col min="3" max="3" width="2.5703125" style="10" customWidth="1"/>
    <col min="4" max="4" width="2.140625" style="10" customWidth="1"/>
    <col min="5" max="6" width="0.42578125" style="10" customWidth="1"/>
    <col min="7" max="7" width="3.28515625" style="10" customWidth="1"/>
    <col min="8" max="8" width="2.5703125" style="10" customWidth="1"/>
    <col min="9" max="9" width="2.42578125" style="10" customWidth="1"/>
    <col min="10" max="10" width="0.28515625" style="10" customWidth="1"/>
    <col min="11" max="11" width="4" style="10" customWidth="1"/>
    <col min="12" max="12" width="9.85546875" style="10" customWidth="1"/>
    <col min="13" max="13" width="0.28515625" style="10" customWidth="1"/>
    <col min="14" max="14" width="1.140625" style="10" customWidth="1"/>
    <col min="15" max="15" width="0.7109375" style="10" customWidth="1"/>
    <col min="16" max="16" width="2.140625" style="10" customWidth="1"/>
    <col min="17" max="17" width="3" style="10" customWidth="1"/>
    <col min="18" max="18" width="1.5703125" style="10" customWidth="1"/>
    <col min="19" max="19" width="2" style="10" customWidth="1"/>
    <col min="20" max="20" width="2.85546875" style="10" customWidth="1"/>
    <col min="21" max="21" width="4.28515625" style="10" customWidth="1"/>
    <col min="22" max="22" width="4.7109375" style="10" customWidth="1"/>
    <col min="23" max="23" width="2.28515625" style="10" customWidth="1"/>
    <col min="24" max="24" width="0.85546875" style="10" customWidth="1"/>
    <col min="25" max="25" width="2.140625" style="10" customWidth="1"/>
    <col min="26" max="26" width="6.85546875" style="10" customWidth="1"/>
    <col min="27" max="27" width="1.85546875" style="10" customWidth="1"/>
    <col min="28" max="28" width="3.42578125" style="10" customWidth="1"/>
    <col min="29" max="29" width="0.28515625" style="10" customWidth="1"/>
    <col min="30" max="30" width="1.7109375" style="10" customWidth="1"/>
    <col min="31" max="31" width="1.28515625" style="10" customWidth="1"/>
    <col min="32" max="32" width="0.28515625" style="10" customWidth="1"/>
    <col min="33" max="33" width="1.140625" style="10" customWidth="1"/>
    <col min="34" max="34" width="1.5703125" style="10" customWidth="1"/>
    <col min="35" max="35" width="0.28515625" style="10" customWidth="1"/>
    <col min="36" max="36" width="6.140625" style="10" customWidth="1"/>
    <col min="37" max="37" width="0.42578125" style="10" customWidth="1"/>
    <col min="38" max="38" width="3.5703125" style="10" customWidth="1"/>
    <col min="39" max="39" width="0.42578125" style="10" customWidth="1"/>
    <col min="40" max="40" width="1.7109375" style="10" customWidth="1"/>
    <col min="41" max="43" width="3" style="10" customWidth="1"/>
    <col min="44" max="44" width="2.28515625" style="10" customWidth="1"/>
    <col min="45" max="45" width="3.140625" style="10" customWidth="1"/>
    <col min="46" max="46" width="4.28515625" style="10" customWidth="1"/>
    <col min="47" max="47" width="4" style="10" customWidth="1"/>
    <col min="48" max="48" width="0.85546875" style="10" customWidth="1"/>
    <col min="49" max="49" width="5.140625" style="10" customWidth="1"/>
    <col min="50" max="256" width="9.140625" style="10"/>
    <col min="257" max="257" width="6.28515625" style="10" customWidth="1"/>
    <col min="258" max="258" width="0.7109375" style="10" customWidth="1"/>
    <col min="259" max="259" width="2.5703125" style="10" customWidth="1"/>
    <col min="260" max="260" width="2.140625" style="10" customWidth="1"/>
    <col min="261" max="262" width="0.42578125" style="10" customWidth="1"/>
    <col min="263" max="263" width="3.28515625" style="10" customWidth="1"/>
    <col min="264" max="264" width="2.5703125" style="10" customWidth="1"/>
    <col min="265" max="265" width="2.42578125" style="10" customWidth="1"/>
    <col min="266" max="266" width="0.28515625" style="10" customWidth="1"/>
    <col min="267" max="267" width="4" style="10" customWidth="1"/>
    <col min="268" max="268" width="9.85546875" style="10" customWidth="1"/>
    <col min="269" max="269" width="0.28515625" style="10" customWidth="1"/>
    <col min="270" max="270" width="1.140625" style="10" customWidth="1"/>
    <col min="271" max="271" width="0.7109375" style="10" customWidth="1"/>
    <col min="272" max="272" width="2.140625" style="10" customWidth="1"/>
    <col min="273" max="273" width="3" style="10" customWidth="1"/>
    <col min="274" max="274" width="1.5703125" style="10" customWidth="1"/>
    <col min="275" max="275" width="2" style="10" customWidth="1"/>
    <col min="276" max="276" width="2.85546875" style="10" customWidth="1"/>
    <col min="277" max="277" width="4.28515625" style="10" customWidth="1"/>
    <col min="278" max="278" width="4.7109375" style="10" customWidth="1"/>
    <col min="279" max="279" width="2.28515625" style="10" customWidth="1"/>
    <col min="280" max="280" width="0.85546875" style="10" customWidth="1"/>
    <col min="281" max="281" width="2.140625" style="10" customWidth="1"/>
    <col min="282" max="282" width="6.85546875" style="10" customWidth="1"/>
    <col min="283" max="283" width="1.85546875" style="10" customWidth="1"/>
    <col min="284" max="284" width="3.42578125" style="10" customWidth="1"/>
    <col min="285" max="285" width="0.28515625" style="10" customWidth="1"/>
    <col min="286" max="286" width="1.7109375" style="10" customWidth="1"/>
    <col min="287" max="287" width="1.28515625" style="10" customWidth="1"/>
    <col min="288" max="288" width="0.28515625" style="10" customWidth="1"/>
    <col min="289" max="289" width="1.140625" style="10" customWidth="1"/>
    <col min="290" max="290" width="1.5703125" style="10" customWidth="1"/>
    <col min="291" max="291" width="0.28515625" style="10" customWidth="1"/>
    <col min="292" max="292" width="6.140625" style="10" customWidth="1"/>
    <col min="293" max="293" width="0.42578125" style="10" customWidth="1"/>
    <col min="294" max="294" width="3.5703125" style="10" customWidth="1"/>
    <col min="295" max="295" width="0.42578125" style="10" customWidth="1"/>
    <col min="296" max="296" width="1.7109375" style="10" customWidth="1"/>
    <col min="297" max="299" width="3" style="10" customWidth="1"/>
    <col min="300" max="300" width="2.28515625" style="10" customWidth="1"/>
    <col min="301" max="301" width="3.140625" style="10" customWidth="1"/>
    <col min="302" max="302" width="3.7109375" style="10" customWidth="1"/>
    <col min="303" max="303" width="4" style="10" customWidth="1"/>
    <col min="304" max="304" width="0.85546875" style="10" customWidth="1"/>
    <col min="305" max="305" width="0.28515625" style="10" customWidth="1"/>
    <col min="306" max="512" width="9.140625" style="10"/>
    <col min="513" max="513" width="6.28515625" style="10" customWidth="1"/>
    <col min="514" max="514" width="0.7109375" style="10" customWidth="1"/>
    <col min="515" max="515" width="2.5703125" style="10" customWidth="1"/>
    <col min="516" max="516" width="2.140625" style="10" customWidth="1"/>
    <col min="517" max="518" width="0.42578125" style="10" customWidth="1"/>
    <col min="519" max="519" width="3.28515625" style="10" customWidth="1"/>
    <col min="520" max="520" width="2.5703125" style="10" customWidth="1"/>
    <col min="521" max="521" width="2.42578125" style="10" customWidth="1"/>
    <col min="522" max="522" width="0.28515625" style="10" customWidth="1"/>
    <col min="523" max="523" width="4" style="10" customWidth="1"/>
    <col min="524" max="524" width="9.85546875" style="10" customWidth="1"/>
    <col min="525" max="525" width="0.28515625" style="10" customWidth="1"/>
    <col min="526" max="526" width="1.140625" style="10" customWidth="1"/>
    <col min="527" max="527" width="0.7109375" style="10" customWidth="1"/>
    <col min="528" max="528" width="2.140625" style="10" customWidth="1"/>
    <col min="529" max="529" width="3" style="10" customWidth="1"/>
    <col min="530" max="530" width="1.5703125" style="10" customWidth="1"/>
    <col min="531" max="531" width="2" style="10" customWidth="1"/>
    <col min="532" max="532" width="2.85546875" style="10" customWidth="1"/>
    <col min="533" max="533" width="4.28515625" style="10" customWidth="1"/>
    <col min="534" max="534" width="4.7109375" style="10" customWidth="1"/>
    <col min="535" max="535" width="2.28515625" style="10" customWidth="1"/>
    <col min="536" max="536" width="0.85546875" style="10" customWidth="1"/>
    <col min="537" max="537" width="2.140625" style="10" customWidth="1"/>
    <col min="538" max="538" width="6.85546875" style="10" customWidth="1"/>
    <col min="539" max="539" width="1.85546875" style="10" customWidth="1"/>
    <col min="540" max="540" width="3.42578125" style="10" customWidth="1"/>
    <col min="541" max="541" width="0.28515625" style="10" customWidth="1"/>
    <col min="542" max="542" width="1.7109375" style="10" customWidth="1"/>
    <col min="543" max="543" width="1.28515625" style="10" customWidth="1"/>
    <col min="544" max="544" width="0.28515625" style="10" customWidth="1"/>
    <col min="545" max="545" width="1.140625" style="10" customWidth="1"/>
    <col min="546" max="546" width="1.5703125" style="10" customWidth="1"/>
    <col min="547" max="547" width="0.28515625" style="10" customWidth="1"/>
    <col min="548" max="548" width="6.140625" style="10" customWidth="1"/>
    <col min="549" max="549" width="0.42578125" style="10" customWidth="1"/>
    <col min="550" max="550" width="3.5703125" style="10" customWidth="1"/>
    <col min="551" max="551" width="0.42578125" style="10" customWidth="1"/>
    <col min="552" max="552" width="1.7109375" style="10" customWidth="1"/>
    <col min="553" max="555" width="3" style="10" customWidth="1"/>
    <col min="556" max="556" width="2.28515625" style="10" customWidth="1"/>
    <col min="557" max="557" width="3.140625" style="10" customWidth="1"/>
    <col min="558" max="558" width="3.7109375" style="10" customWidth="1"/>
    <col min="559" max="559" width="4" style="10" customWidth="1"/>
    <col min="560" max="560" width="0.85546875" style="10" customWidth="1"/>
    <col min="561" max="561" width="0.28515625" style="10" customWidth="1"/>
    <col min="562" max="768" width="9.140625" style="10"/>
    <col min="769" max="769" width="6.28515625" style="10" customWidth="1"/>
    <col min="770" max="770" width="0.7109375" style="10" customWidth="1"/>
    <col min="771" max="771" width="2.5703125" style="10" customWidth="1"/>
    <col min="772" max="772" width="2.140625" style="10" customWidth="1"/>
    <col min="773" max="774" width="0.42578125" style="10" customWidth="1"/>
    <col min="775" max="775" width="3.28515625" style="10" customWidth="1"/>
    <col min="776" max="776" width="2.5703125" style="10" customWidth="1"/>
    <col min="777" max="777" width="2.42578125" style="10" customWidth="1"/>
    <col min="778" max="778" width="0.28515625" style="10" customWidth="1"/>
    <col min="779" max="779" width="4" style="10" customWidth="1"/>
    <col min="780" max="780" width="9.85546875" style="10" customWidth="1"/>
    <col min="781" max="781" width="0.28515625" style="10" customWidth="1"/>
    <col min="782" max="782" width="1.140625" style="10" customWidth="1"/>
    <col min="783" max="783" width="0.7109375" style="10" customWidth="1"/>
    <col min="784" max="784" width="2.140625" style="10" customWidth="1"/>
    <col min="785" max="785" width="3" style="10" customWidth="1"/>
    <col min="786" max="786" width="1.5703125" style="10" customWidth="1"/>
    <col min="787" max="787" width="2" style="10" customWidth="1"/>
    <col min="788" max="788" width="2.85546875" style="10" customWidth="1"/>
    <col min="789" max="789" width="4.28515625" style="10" customWidth="1"/>
    <col min="790" max="790" width="4.7109375" style="10" customWidth="1"/>
    <col min="791" max="791" width="2.28515625" style="10" customWidth="1"/>
    <col min="792" max="792" width="0.85546875" style="10" customWidth="1"/>
    <col min="793" max="793" width="2.140625" style="10" customWidth="1"/>
    <col min="794" max="794" width="6.85546875" style="10" customWidth="1"/>
    <col min="795" max="795" width="1.85546875" style="10" customWidth="1"/>
    <col min="796" max="796" width="3.42578125" style="10" customWidth="1"/>
    <col min="797" max="797" width="0.28515625" style="10" customWidth="1"/>
    <col min="798" max="798" width="1.7109375" style="10" customWidth="1"/>
    <col min="799" max="799" width="1.28515625" style="10" customWidth="1"/>
    <col min="800" max="800" width="0.28515625" style="10" customWidth="1"/>
    <col min="801" max="801" width="1.140625" style="10" customWidth="1"/>
    <col min="802" max="802" width="1.5703125" style="10" customWidth="1"/>
    <col min="803" max="803" width="0.28515625" style="10" customWidth="1"/>
    <col min="804" max="804" width="6.140625" style="10" customWidth="1"/>
    <col min="805" max="805" width="0.42578125" style="10" customWidth="1"/>
    <col min="806" max="806" width="3.5703125" style="10" customWidth="1"/>
    <col min="807" max="807" width="0.42578125" style="10" customWidth="1"/>
    <col min="808" max="808" width="1.7109375" style="10" customWidth="1"/>
    <col min="809" max="811" width="3" style="10" customWidth="1"/>
    <col min="812" max="812" width="2.28515625" style="10" customWidth="1"/>
    <col min="813" max="813" width="3.140625" style="10" customWidth="1"/>
    <col min="814" max="814" width="3.7109375" style="10" customWidth="1"/>
    <col min="815" max="815" width="4" style="10" customWidth="1"/>
    <col min="816" max="816" width="0.85546875" style="10" customWidth="1"/>
    <col min="817" max="817" width="0.28515625" style="10" customWidth="1"/>
    <col min="818" max="1024" width="9.140625" style="10"/>
    <col min="1025" max="1025" width="6.28515625" style="10" customWidth="1"/>
    <col min="1026" max="1026" width="0.7109375" style="10" customWidth="1"/>
    <col min="1027" max="1027" width="2.5703125" style="10" customWidth="1"/>
    <col min="1028" max="1028" width="2.140625" style="10" customWidth="1"/>
    <col min="1029" max="1030" width="0.42578125" style="10" customWidth="1"/>
    <col min="1031" max="1031" width="3.28515625" style="10" customWidth="1"/>
    <col min="1032" max="1032" width="2.5703125" style="10" customWidth="1"/>
    <col min="1033" max="1033" width="2.42578125" style="10" customWidth="1"/>
    <col min="1034" max="1034" width="0.28515625" style="10" customWidth="1"/>
    <col min="1035" max="1035" width="4" style="10" customWidth="1"/>
    <col min="1036" max="1036" width="9.85546875" style="10" customWidth="1"/>
    <col min="1037" max="1037" width="0.28515625" style="10" customWidth="1"/>
    <col min="1038" max="1038" width="1.140625" style="10" customWidth="1"/>
    <col min="1039" max="1039" width="0.7109375" style="10" customWidth="1"/>
    <col min="1040" max="1040" width="2.140625" style="10" customWidth="1"/>
    <col min="1041" max="1041" width="3" style="10" customWidth="1"/>
    <col min="1042" max="1042" width="1.5703125" style="10" customWidth="1"/>
    <col min="1043" max="1043" width="2" style="10" customWidth="1"/>
    <col min="1044" max="1044" width="2.85546875" style="10" customWidth="1"/>
    <col min="1045" max="1045" width="4.28515625" style="10" customWidth="1"/>
    <col min="1046" max="1046" width="4.7109375" style="10" customWidth="1"/>
    <col min="1047" max="1047" width="2.28515625" style="10" customWidth="1"/>
    <col min="1048" max="1048" width="0.85546875" style="10" customWidth="1"/>
    <col min="1049" max="1049" width="2.140625" style="10" customWidth="1"/>
    <col min="1050" max="1050" width="6.85546875" style="10" customWidth="1"/>
    <col min="1051" max="1051" width="1.85546875" style="10" customWidth="1"/>
    <col min="1052" max="1052" width="3.42578125" style="10" customWidth="1"/>
    <col min="1053" max="1053" width="0.28515625" style="10" customWidth="1"/>
    <col min="1054" max="1054" width="1.7109375" style="10" customWidth="1"/>
    <col min="1055" max="1055" width="1.28515625" style="10" customWidth="1"/>
    <col min="1056" max="1056" width="0.28515625" style="10" customWidth="1"/>
    <col min="1057" max="1057" width="1.140625" style="10" customWidth="1"/>
    <col min="1058" max="1058" width="1.5703125" style="10" customWidth="1"/>
    <col min="1059" max="1059" width="0.28515625" style="10" customWidth="1"/>
    <col min="1060" max="1060" width="6.140625" style="10" customWidth="1"/>
    <col min="1061" max="1061" width="0.42578125" style="10" customWidth="1"/>
    <col min="1062" max="1062" width="3.5703125" style="10" customWidth="1"/>
    <col min="1063" max="1063" width="0.42578125" style="10" customWidth="1"/>
    <col min="1064" max="1064" width="1.7109375" style="10" customWidth="1"/>
    <col min="1065" max="1067" width="3" style="10" customWidth="1"/>
    <col min="1068" max="1068" width="2.28515625" style="10" customWidth="1"/>
    <col min="1069" max="1069" width="3.140625" style="10" customWidth="1"/>
    <col min="1070" max="1070" width="3.7109375" style="10" customWidth="1"/>
    <col min="1071" max="1071" width="4" style="10" customWidth="1"/>
    <col min="1072" max="1072" width="0.85546875" style="10" customWidth="1"/>
    <col min="1073" max="1073" width="0.28515625" style="10" customWidth="1"/>
    <col min="1074" max="1280" width="9.140625" style="10"/>
    <col min="1281" max="1281" width="6.28515625" style="10" customWidth="1"/>
    <col min="1282" max="1282" width="0.7109375" style="10" customWidth="1"/>
    <col min="1283" max="1283" width="2.5703125" style="10" customWidth="1"/>
    <col min="1284" max="1284" width="2.140625" style="10" customWidth="1"/>
    <col min="1285" max="1286" width="0.42578125" style="10" customWidth="1"/>
    <col min="1287" max="1287" width="3.28515625" style="10" customWidth="1"/>
    <col min="1288" max="1288" width="2.5703125" style="10" customWidth="1"/>
    <col min="1289" max="1289" width="2.42578125" style="10" customWidth="1"/>
    <col min="1290" max="1290" width="0.28515625" style="10" customWidth="1"/>
    <col min="1291" max="1291" width="4" style="10" customWidth="1"/>
    <col min="1292" max="1292" width="9.85546875" style="10" customWidth="1"/>
    <col min="1293" max="1293" width="0.28515625" style="10" customWidth="1"/>
    <col min="1294" max="1294" width="1.140625" style="10" customWidth="1"/>
    <col min="1295" max="1295" width="0.7109375" style="10" customWidth="1"/>
    <col min="1296" max="1296" width="2.140625" style="10" customWidth="1"/>
    <col min="1297" max="1297" width="3" style="10" customWidth="1"/>
    <col min="1298" max="1298" width="1.5703125" style="10" customWidth="1"/>
    <col min="1299" max="1299" width="2" style="10" customWidth="1"/>
    <col min="1300" max="1300" width="2.85546875" style="10" customWidth="1"/>
    <col min="1301" max="1301" width="4.28515625" style="10" customWidth="1"/>
    <col min="1302" max="1302" width="4.7109375" style="10" customWidth="1"/>
    <col min="1303" max="1303" width="2.28515625" style="10" customWidth="1"/>
    <col min="1304" max="1304" width="0.85546875" style="10" customWidth="1"/>
    <col min="1305" max="1305" width="2.140625" style="10" customWidth="1"/>
    <col min="1306" max="1306" width="6.85546875" style="10" customWidth="1"/>
    <col min="1307" max="1307" width="1.85546875" style="10" customWidth="1"/>
    <col min="1308" max="1308" width="3.42578125" style="10" customWidth="1"/>
    <col min="1309" max="1309" width="0.28515625" style="10" customWidth="1"/>
    <col min="1310" max="1310" width="1.7109375" style="10" customWidth="1"/>
    <col min="1311" max="1311" width="1.28515625" style="10" customWidth="1"/>
    <col min="1312" max="1312" width="0.28515625" style="10" customWidth="1"/>
    <col min="1313" max="1313" width="1.140625" style="10" customWidth="1"/>
    <col min="1314" max="1314" width="1.5703125" style="10" customWidth="1"/>
    <col min="1315" max="1315" width="0.28515625" style="10" customWidth="1"/>
    <col min="1316" max="1316" width="6.140625" style="10" customWidth="1"/>
    <col min="1317" max="1317" width="0.42578125" style="10" customWidth="1"/>
    <col min="1318" max="1318" width="3.5703125" style="10" customWidth="1"/>
    <col min="1319" max="1319" width="0.42578125" style="10" customWidth="1"/>
    <col min="1320" max="1320" width="1.7109375" style="10" customWidth="1"/>
    <col min="1321" max="1323" width="3" style="10" customWidth="1"/>
    <col min="1324" max="1324" width="2.28515625" style="10" customWidth="1"/>
    <col min="1325" max="1325" width="3.140625" style="10" customWidth="1"/>
    <col min="1326" max="1326" width="3.7109375" style="10" customWidth="1"/>
    <col min="1327" max="1327" width="4" style="10" customWidth="1"/>
    <col min="1328" max="1328" width="0.85546875" style="10" customWidth="1"/>
    <col min="1329" max="1329" width="0.28515625" style="10" customWidth="1"/>
    <col min="1330" max="1536" width="9.140625" style="10"/>
    <col min="1537" max="1537" width="6.28515625" style="10" customWidth="1"/>
    <col min="1538" max="1538" width="0.7109375" style="10" customWidth="1"/>
    <col min="1539" max="1539" width="2.5703125" style="10" customWidth="1"/>
    <col min="1540" max="1540" width="2.140625" style="10" customWidth="1"/>
    <col min="1541" max="1542" width="0.42578125" style="10" customWidth="1"/>
    <col min="1543" max="1543" width="3.28515625" style="10" customWidth="1"/>
    <col min="1544" max="1544" width="2.5703125" style="10" customWidth="1"/>
    <col min="1545" max="1545" width="2.42578125" style="10" customWidth="1"/>
    <col min="1546" max="1546" width="0.28515625" style="10" customWidth="1"/>
    <col min="1547" max="1547" width="4" style="10" customWidth="1"/>
    <col min="1548" max="1548" width="9.85546875" style="10" customWidth="1"/>
    <col min="1549" max="1549" width="0.28515625" style="10" customWidth="1"/>
    <col min="1550" max="1550" width="1.140625" style="10" customWidth="1"/>
    <col min="1551" max="1551" width="0.7109375" style="10" customWidth="1"/>
    <col min="1552" max="1552" width="2.140625" style="10" customWidth="1"/>
    <col min="1553" max="1553" width="3" style="10" customWidth="1"/>
    <col min="1554" max="1554" width="1.5703125" style="10" customWidth="1"/>
    <col min="1555" max="1555" width="2" style="10" customWidth="1"/>
    <col min="1556" max="1556" width="2.85546875" style="10" customWidth="1"/>
    <col min="1557" max="1557" width="4.28515625" style="10" customWidth="1"/>
    <col min="1558" max="1558" width="4.7109375" style="10" customWidth="1"/>
    <col min="1559" max="1559" width="2.28515625" style="10" customWidth="1"/>
    <col min="1560" max="1560" width="0.85546875" style="10" customWidth="1"/>
    <col min="1561" max="1561" width="2.140625" style="10" customWidth="1"/>
    <col min="1562" max="1562" width="6.85546875" style="10" customWidth="1"/>
    <col min="1563" max="1563" width="1.85546875" style="10" customWidth="1"/>
    <col min="1564" max="1564" width="3.42578125" style="10" customWidth="1"/>
    <col min="1565" max="1565" width="0.28515625" style="10" customWidth="1"/>
    <col min="1566" max="1566" width="1.7109375" style="10" customWidth="1"/>
    <col min="1567" max="1567" width="1.28515625" style="10" customWidth="1"/>
    <col min="1568" max="1568" width="0.28515625" style="10" customWidth="1"/>
    <col min="1569" max="1569" width="1.140625" style="10" customWidth="1"/>
    <col min="1570" max="1570" width="1.5703125" style="10" customWidth="1"/>
    <col min="1571" max="1571" width="0.28515625" style="10" customWidth="1"/>
    <col min="1572" max="1572" width="6.140625" style="10" customWidth="1"/>
    <col min="1573" max="1573" width="0.42578125" style="10" customWidth="1"/>
    <col min="1574" max="1574" width="3.5703125" style="10" customWidth="1"/>
    <col min="1575" max="1575" width="0.42578125" style="10" customWidth="1"/>
    <col min="1576" max="1576" width="1.7109375" style="10" customWidth="1"/>
    <col min="1577" max="1579" width="3" style="10" customWidth="1"/>
    <col min="1580" max="1580" width="2.28515625" style="10" customWidth="1"/>
    <col min="1581" max="1581" width="3.140625" style="10" customWidth="1"/>
    <col min="1582" max="1582" width="3.7109375" style="10" customWidth="1"/>
    <col min="1583" max="1583" width="4" style="10" customWidth="1"/>
    <col min="1584" max="1584" width="0.85546875" style="10" customWidth="1"/>
    <col min="1585" max="1585" width="0.28515625" style="10" customWidth="1"/>
    <col min="1586" max="1792" width="9.140625" style="10"/>
    <col min="1793" max="1793" width="6.28515625" style="10" customWidth="1"/>
    <col min="1794" max="1794" width="0.7109375" style="10" customWidth="1"/>
    <col min="1795" max="1795" width="2.5703125" style="10" customWidth="1"/>
    <col min="1796" max="1796" width="2.140625" style="10" customWidth="1"/>
    <col min="1797" max="1798" width="0.42578125" style="10" customWidth="1"/>
    <col min="1799" max="1799" width="3.28515625" style="10" customWidth="1"/>
    <col min="1800" max="1800" width="2.5703125" style="10" customWidth="1"/>
    <col min="1801" max="1801" width="2.42578125" style="10" customWidth="1"/>
    <col min="1802" max="1802" width="0.28515625" style="10" customWidth="1"/>
    <col min="1803" max="1803" width="4" style="10" customWidth="1"/>
    <col min="1804" max="1804" width="9.85546875" style="10" customWidth="1"/>
    <col min="1805" max="1805" width="0.28515625" style="10" customWidth="1"/>
    <col min="1806" max="1806" width="1.140625" style="10" customWidth="1"/>
    <col min="1807" max="1807" width="0.7109375" style="10" customWidth="1"/>
    <col min="1808" max="1808" width="2.140625" style="10" customWidth="1"/>
    <col min="1809" max="1809" width="3" style="10" customWidth="1"/>
    <col min="1810" max="1810" width="1.5703125" style="10" customWidth="1"/>
    <col min="1811" max="1811" width="2" style="10" customWidth="1"/>
    <col min="1812" max="1812" width="2.85546875" style="10" customWidth="1"/>
    <col min="1813" max="1813" width="4.28515625" style="10" customWidth="1"/>
    <col min="1814" max="1814" width="4.7109375" style="10" customWidth="1"/>
    <col min="1815" max="1815" width="2.28515625" style="10" customWidth="1"/>
    <col min="1816" max="1816" width="0.85546875" style="10" customWidth="1"/>
    <col min="1817" max="1817" width="2.140625" style="10" customWidth="1"/>
    <col min="1818" max="1818" width="6.85546875" style="10" customWidth="1"/>
    <col min="1819" max="1819" width="1.85546875" style="10" customWidth="1"/>
    <col min="1820" max="1820" width="3.42578125" style="10" customWidth="1"/>
    <col min="1821" max="1821" width="0.28515625" style="10" customWidth="1"/>
    <col min="1822" max="1822" width="1.7109375" style="10" customWidth="1"/>
    <col min="1823" max="1823" width="1.28515625" style="10" customWidth="1"/>
    <col min="1824" max="1824" width="0.28515625" style="10" customWidth="1"/>
    <col min="1825" max="1825" width="1.140625" style="10" customWidth="1"/>
    <col min="1826" max="1826" width="1.5703125" style="10" customWidth="1"/>
    <col min="1827" max="1827" width="0.28515625" style="10" customWidth="1"/>
    <col min="1828" max="1828" width="6.140625" style="10" customWidth="1"/>
    <col min="1829" max="1829" width="0.42578125" style="10" customWidth="1"/>
    <col min="1830" max="1830" width="3.5703125" style="10" customWidth="1"/>
    <col min="1831" max="1831" width="0.42578125" style="10" customWidth="1"/>
    <col min="1832" max="1832" width="1.7109375" style="10" customWidth="1"/>
    <col min="1833" max="1835" width="3" style="10" customWidth="1"/>
    <col min="1836" max="1836" width="2.28515625" style="10" customWidth="1"/>
    <col min="1837" max="1837" width="3.140625" style="10" customWidth="1"/>
    <col min="1838" max="1838" width="3.7109375" style="10" customWidth="1"/>
    <col min="1839" max="1839" width="4" style="10" customWidth="1"/>
    <col min="1840" max="1840" width="0.85546875" style="10" customWidth="1"/>
    <col min="1841" max="1841" width="0.28515625" style="10" customWidth="1"/>
    <col min="1842" max="2048" width="9.140625" style="10"/>
    <col min="2049" max="2049" width="6.28515625" style="10" customWidth="1"/>
    <col min="2050" max="2050" width="0.7109375" style="10" customWidth="1"/>
    <col min="2051" max="2051" width="2.5703125" style="10" customWidth="1"/>
    <col min="2052" max="2052" width="2.140625" style="10" customWidth="1"/>
    <col min="2053" max="2054" width="0.42578125" style="10" customWidth="1"/>
    <col min="2055" max="2055" width="3.28515625" style="10" customWidth="1"/>
    <col min="2056" max="2056" width="2.5703125" style="10" customWidth="1"/>
    <col min="2057" max="2057" width="2.42578125" style="10" customWidth="1"/>
    <col min="2058" max="2058" width="0.28515625" style="10" customWidth="1"/>
    <col min="2059" max="2059" width="4" style="10" customWidth="1"/>
    <col min="2060" max="2060" width="9.85546875" style="10" customWidth="1"/>
    <col min="2061" max="2061" width="0.28515625" style="10" customWidth="1"/>
    <col min="2062" max="2062" width="1.140625" style="10" customWidth="1"/>
    <col min="2063" max="2063" width="0.7109375" style="10" customWidth="1"/>
    <col min="2064" max="2064" width="2.140625" style="10" customWidth="1"/>
    <col min="2065" max="2065" width="3" style="10" customWidth="1"/>
    <col min="2066" max="2066" width="1.5703125" style="10" customWidth="1"/>
    <col min="2067" max="2067" width="2" style="10" customWidth="1"/>
    <col min="2068" max="2068" width="2.85546875" style="10" customWidth="1"/>
    <col min="2069" max="2069" width="4.28515625" style="10" customWidth="1"/>
    <col min="2070" max="2070" width="4.7109375" style="10" customWidth="1"/>
    <col min="2071" max="2071" width="2.28515625" style="10" customWidth="1"/>
    <col min="2072" max="2072" width="0.85546875" style="10" customWidth="1"/>
    <col min="2073" max="2073" width="2.140625" style="10" customWidth="1"/>
    <col min="2074" max="2074" width="6.85546875" style="10" customWidth="1"/>
    <col min="2075" max="2075" width="1.85546875" style="10" customWidth="1"/>
    <col min="2076" max="2076" width="3.42578125" style="10" customWidth="1"/>
    <col min="2077" max="2077" width="0.28515625" style="10" customWidth="1"/>
    <col min="2078" max="2078" width="1.7109375" style="10" customWidth="1"/>
    <col min="2079" max="2079" width="1.28515625" style="10" customWidth="1"/>
    <col min="2080" max="2080" width="0.28515625" style="10" customWidth="1"/>
    <col min="2081" max="2081" width="1.140625" style="10" customWidth="1"/>
    <col min="2082" max="2082" width="1.5703125" style="10" customWidth="1"/>
    <col min="2083" max="2083" width="0.28515625" style="10" customWidth="1"/>
    <col min="2084" max="2084" width="6.140625" style="10" customWidth="1"/>
    <col min="2085" max="2085" width="0.42578125" style="10" customWidth="1"/>
    <col min="2086" max="2086" width="3.5703125" style="10" customWidth="1"/>
    <col min="2087" max="2087" width="0.42578125" style="10" customWidth="1"/>
    <col min="2088" max="2088" width="1.7109375" style="10" customWidth="1"/>
    <col min="2089" max="2091" width="3" style="10" customWidth="1"/>
    <col min="2092" max="2092" width="2.28515625" style="10" customWidth="1"/>
    <col min="2093" max="2093" width="3.140625" style="10" customWidth="1"/>
    <col min="2094" max="2094" width="3.7109375" style="10" customWidth="1"/>
    <col min="2095" max="2095" width="4" style="10" customWidth="1"/>
    <col min="2096" max="2096" width="0.85546875" style="10" customWidth="1"/>
    <col min="2097" max="2097" width="0.28515625" style="10" customWidth="1"/>
    <col min="2098" max="2304" width="9.140625" style="10"/>
    <col min="2305" max="2305" width="6.28515625" style="10" customWidth="1"/>
    <col min="2306" max="2306" width="0.7109375" style="10" customWidth="1"/>
    <col min="2307" max="2307" width="2.5703125" style="10" customWidth="1"/>
    <col min="2308" max="2308" width="2.140625" style="10" customWidth="1"/>
    <col min="2309" max="2310" width="0.42578125" style="10" customWidth="1"/>
    <col min="2311" max="2311" width="3.28515625" style="10" customWidth="1"/>
    <col min="2312" max="2312" width="2.5703125" style="10" customWidth="1"/>
    <col min="2313" max="2313" width="2.42578125" style="10" customWidth="1"/>
    <col min="2314" max="2314" width="0.28515625" style="10" customWidth="1"/>
    <col min="2315" max="2315" width="4" style="10" customWidth="1"/>
    <col min="2316" max="2316" width="9.85546875" style="10" customWidth="1"/>
    <col min="2317" max="2317" width="0.28515625" style="10" customWidth="1"/>
    <col min="2318" max="2318" width="1.140625" style="10" customWidth="1"/>
    <col min="2319" max="2319" width="0.7109375" style="10" customWidth="1"/>
    <col min="2320" max="2320" width="2.140625" style="10" customWidth="1"/>
    <col min="2321" max="2321" width="3" style="10" customWidth="1"/>
    <col min="2322" max="2322" width="1.5703125" style="10" customWidth="1"/>
    <col min="2323" max="2323" width="2" style="10" customWidth="1"/>
    <col min="2324" max="2324" width="2.85546875" style="10" customWidth="1"/>
    <col min="2325" max="2325" width="4.28515625" style="10" customWidth="1"/>
    <col min="2326" max="2326" width="4.7109375" style="10" customWidth="1"/>
    <col min="2327" max="2327" width="2.28515625" style="10" customWidth="1"/>
    <col min="2328" max="2328" width="0.85546875" style="10" customWidth="1"/>
    <col min="2329" max="2329" width="2.140625" style="10" customWidth="1"/>
    <col min="2330" max="2330" width="6.85546875" style="10" customWidth="1"/>
    <col min="2331" max="2331" width="1.85546875" style="10" customWidth="1"/>
    <col min="2332" max="2332" width="3.42578125" style="10" customWidth="1"/>
    <col min="2333" max="2333" width="0.28515625" style="10" customWidth="1"/>
    <col min="2334" max="2334" width="1.7109375" style="10" customWidth="1"/>
    <col min="2335" max="2335" width="1.28515625" style="10" customWidth="1"/>
    <col min="2336" max="2336" width="0.28515625" style="10" customWidth="1"/>
    <col min="2337" max="2337" width="1.140625" style="10" customWidth="1"/>
    <col min="2338" max="2338" width="1.5703125" style="10" customWidth="1"/>
    <col min="2339" max="2339" width="0.28515625" style="10" customWidth="1"/>
    <col min="2340" max="2340" width="6.140625" style="10" customWidth="1"/>
    <col min="2341" max="2341" width="0.42578125" style="10" customWidth="1"/>
    <col min="2342" max="2342" width="3.5703125" style="10" customWidth="1"/>
    <col min="2343" max="2343" width="0.42578125" style="10" customWidth="1"/>
    <col min="2344" max="2344" width="1.7109375" style="10" customWidth="1"/>
    <col min="2345" max="2347" width="3" style="10" customWidth="1"/>
    <col min="2348" max="2348" width="2.28515625" style="10" customWidth="1"/>
    <col min="2349" max="2349" width="3.140625" style="10" customWidth="1"/>
    <col min="2350" max="2350" width="3.7109375" style="10" customWidth="1"/>
    <col min="2351" max="2351" width="4" style="10" customWidth="1"/>
    <col min="2352" max="2352" width="0.85546875" style="10" customWidth="1"/>
    <col min="2353" max="2353" width="0.28515625" style="10" customWidth="1"/>
    <col min="2354" max="2560" width="9.140625" style="10"/>
    <col min="2561" max="2561" width="6.28515625" style="10" customWidth="1"/>
    <col min="2562" max="2562" width="0.7109375" style="10" customWidth="1"/>
    <col min="2563" max="2563" width="2.5703125" style="10" customWidth="1"/>
    <col min="2564" max="2564" width="2.140625" style="10" customWidth="1"/>
    <col min="2565" max="2566" width="0.42578125" style="10" customWidth="1"/>
    <col min="2567" max="2567" width="3.28515625" style="10" customWidth="1"/>
    <col min="2568" max="2568" width="2.5703125" style="10" customWidth="1"/>
    <col min="2569" max="2569" width="2.42578125" style="10" customWidth="1"/>
    <col min="2570" max="2570" width="0.28515625" style="10" customWidth="1"/>
    <col min="2571" max="2571" width="4" style="10" customWidth="1"/>
    <col min="2572" max="2572" width="9.85546875" style="10" customWidth="1"/>
    <col min="2573" max="2573" width="0.28515625" style="10" customWidth="1"/>
    <col min="2574" max="2574" width="1.140625" style="10" customWidth="1"/>
    <col min="2575" max="2575" width="0.7109375" style="10" customWidth="1"/>
    <col min="2576" max="2576" width="2.140625" style="10" customWidth="1"/>
    <col min="2577" max="2577" width="3" style="10" customWidth="1"/>
    <col min="2578" max="2578" width="1.5703125" style="10" customWidth="1"/>
    <col min="2579" max="2579" width="2" style="10" customWidth="1"/>
    <col min="2580" max="2580" width="2.85546875" style="10" customWidth="1"/>
    <col min="2581" max="2581" width="4.28515625" style="10" customWidth="1"/>
    <col min="2582" max="2582" width="4.7109375" style="10" customWidth="1"/>
    <col min="2583" max="2583" width="2.28515625" style="10" customWidth="1"/>
    <col min="2584" max="2584" width="0.85546875" style="10" customWidth="1"/>
    <col min="2585" max="2585" width="2.140625" style="10" customWidth="1"/>
    <col min="2586" max="2586" width="6.85546875" style="10" customWidth="1"/>
    <col min="2587" max="2587" width="1.85546875" style="10" customWidth="1"/>
    <col min="2588" max="2588" width="3.42578125" style="10" customWidth="1"/>
    <col min="2589" max="2589" width="0.28515625" style="10" customWidth="1"/>
    <col min="2590" max="2590" width="1.7109375" style="10" customWidth="1"/>
    <col min="2591" max="2591" width="1.28515625" style="10" customWidth="1"/>
    <col min="2592" max="2592" width="0.28515625" style="10" customWidth="1"/>
    <col min="2593" max="2593" width="1.140625" style="10" customWidth="1"/>
    <col min="2594" max="2594" width="1.5703125" style="10" customWidth="1"/>
    <col min="2595" max="2595" width="0.28515625" style="10" customWidth="1"/>
    <col min="2596" max="2596" width="6.140625" style="10" customWidth="1"/>
    <col min="2597" max="2597" width="0.42578125" style="10" customWidth="1"/>
    <col min="2598" max="2598" width="3.5703125" style="10" customWidth="1"/>
    <col min="2599" max="2599" width="0.42578125" style="10" customWidth="1"/>
    <col min="2600" max="2600" width="1.7109375" style="10" customWidth="1"/>
    <col min="2601" max="2603" width="3" style="10" customWidth="1"/>
    <col min="2604" max="2604" width="2.28515625" style="10" customWidth="1"/>
    <col min="2605" max="2605" width="3.140625" style="10" customWidth="1"/>
    <col min="2606" max="2606" width="3.7109375" style="10" customWidth="1"/>
    <col min="2607" max="2607" width="4" style="10" customWidth="1"/>
    <col min="2608" max="2608" width="0.85546875" style="10" customWidth="1"/>
    <col min="2609" max="2609" width="0.28515625" style="10" customWidth="1"/>
    <col min="2610" max="2816" width="9.140625" style="10"/>
    <col min="2817" max="2817" width="6.28515625" style="10" customWidth="1"/>
    <col min="2818" max="2818" width="0.7109375" style="10" customWidth="1"/>
    <col min="2819" max="2819" width="2.5703125" style="10" customWidth="1"/>
    <col min="2820" max="2820" width="2.140625" style="10" customWidth="1"/>
    <col min="2821" max="2822" width="0.42578125" style="10" customWidth="1"/>
    <col min="2823" max="2823" width="3.28515625" style="10" customWidth="1"/>
    <col min="2824" max="2824" width="2.5703125" style="10" customWidth="1"/>
    <col min="2825" max="2825" width="2.42578125" style="10" customWidth="1"/>
    <col min="2826" max="2826" width="0.28515625" style="10" customWidth="1"/>
    <col min="2827" max="2827" width="4" style="10" customWidth="1"/>
    <col min="2828" max="2828" width="9.85546875" style="10" customWidth="1"/>
    <col min="2829" max="2829" width="0.28515625" style="10" customWidth="1"/>
    <col min="2830" max="2830" width="1.140625" style="10" customWidth="1"/>
    <col min="2831" max="2831" width="0.7109375" style="10" customWidth="1"/>
    <col min="2832" max="2832" width="2.140625" style="10" customWidth="1"/>
    <col min="2833" max="2833" width="3" style="10" customWidth="1"/>
    <col min="2834" max="2834" width="1.5703125" style="10" customWidth="1"/>
    <col min="2835" max="2835" width="2" style="10" customWidth="1"/>
    <col min="2836" max="2836" width="2.85546875" style="10" customWidth="1"/>
    <col min="2837" max="2837" width="4.28515625" style="10" customWidth="1"/>
    <col min="2838" max="2838" width="4.7109375" style="10" customWidth="1"/>
    <col min="2839" max="2839" width="2.28515625" style="10" customWidth="1"/>
    <col min="2840" max="2840" width="0.85546875" style="10" customWidth="1"/>
    <col min="2841" max="2841" width="2.140625" style="10" customWidth="1"/>
    <col min="2842" max="2842" width="6.85546875" style="10" customWidth="1"/>
    <col min="2843" max="2843" width="1.85546875" style="10" customWidth="1"/>
    <col min="2844" max="2844" width="3.42578125" style="10" customWidth="1"/>
    <col min="2845" max="2845" width="0.28515625" style="10" customWidth="1"/>
    <col min="2846" max="2846" width="1.7109375" style="10" customWidth="1"/>
    <col min="2847" max="2847" width="1.28515625" style="10" customWidth="1"/>
    <col min="2848" max="2848" width="0.28515625" style="10" customWidth="1"/>
    <col min="2849" max="2849" width="1.140625" style="10" customWidth="1"/>
    <col min="2850" max="2850" width="1.5703125" style="10" customWidth="1"/>
    <col min="2851" max="2851" width="0.28515625" style="10" customWidth="1"/>
    <col min="2852" max="2852" width="6.140625" style="10" customWidth="1"/>
    <col min="2853" max="2853" width="0.42578125" style="10" customWidth="1"/>
    <col min="2854" max="2854" width="3.5703125" style="10" customWidth="1"/>
    <col min="2855" max="2855" width="0.42578125" style="10" customWidth="1"/>
    <col min="2856" max="2856" width="1.7109375" style="10" customWidth="1"/>
    <col min="2857" max="2859" width="3" style="10" customWidth="1"/>
    <col min="2860" max="2860" width="2.28515625" style="10" customWidth="1"/>
    <col min="2861" max="2861" width="3.140625" style="10" customWidth="1"/>
    <col min="2862" max="2862" width="3.7109375" style="10" customWidth="1"/>
    <col min="2863" max="2863" width="4" style="10" customWidth="1"/>
    <col min="2864" max="2864" width="0.85546875" style="10" customWidth="1"/>
    <col min="2865" max="2865" width="0.28515625" style="10" customWidth="1"/>
    <col min="2866" max="3072" width="9.140625" style="10"/>
    <col min="3073" max="3073" width="6.28515625" style="10" customWidth="1"/>
    <col min="3074" max="3074" width="0.7109375" style="10" customWidth="1"/>
    <col min="3075" max="3075" width="2.5703125" style="10" customWidth="1"/>
    <col min="3076" max="3076" width="2.140625" style="10" customWidth="1"/>
    <col min="3077" max="3078" width="0.42578125" style="10" customWidth="1"/>
    <col min="3079" max="3079" width="3.28515625" style="10" customWidth="1"/>
    <col min="3080" max="3080" width="2.5703125" style="10" customWidth="1"/>
    <col min="3081" max="3081" width="2.42578125" style="10" customWidth="1"/>
    <col min="3082" max="3082" width="0.28515625" style="10" customWidth="1"/>
    <col min="3083" max="3083" width="4" style="10" customWidth="1"/>
    <col min="3084" max="3084" width="9.85546875" style="10" customWidth="1"/>
    <col min="3085" max="3085" width="0.28515625" style="10" customWidth="1"/>
    <col min="3086" max="3086" width="1.140625" style="10" customWidth="1"/>
    <col min="3087" max="3087" width="0.7109375" style="10" customWidth="1"/>
    <col min="3088" max="3088" width="2.140625" style="10" customWidth="1"/>
    <col min="3089" max="3089" width="3" style="10" customWidth="1"/>
    <col min="3090" max="3090" width="1.5703125" style="10" customWidth="1"/>
    <col min="3091" max="3091" width="2" style="10" customWidth="1"/>
    <col min="3092" max="3092" width="2.85546875" style="10" customWidth="1"/>
    <col min="3093" max="3093" width="4.28515625" style="10" customWidth="1"/>
    <col min="3094" max="3094" width="4.7109375" style="10" customWidth="1"/>
    <col min="3095" max="3095" width="2.28515625" style="10" customWidth="1"/>
    <col min="3096" max="3096" width="0.85546875" style="10" customWidth="1"/>
    <col min="3097" max="3097" width="2.140625" style="10" customWidth="1"/>
    <col min="3098" max="3098" width="6.85546875" style="10" customWidth="1"/>
    <col min="3099" max="3099" width="1.85546875" style="10" customWidth="1"/>
    <col min="3100" max="3100" width="3.42578125" style="10" customWidth="1"/>
    <col min="3101" max="3101" width="0.28515625" style="10" customWidth="1"/>
    <col min="3102" max="3102" width="1.7109375" style="10" customWidth="1"/>
    <col min="3103" max="3103" width="1.28515625" style="10" customWidth="1"/>
    <col min="3104" max="3104" width="0.28515625" style="10" customWidth="1"/>
    <col min="3105" max="3105" width="1.140625" style="10" customWidth="1"/>
    <col min="3106" max="3106" width="1.5703125" style="10" customWidth="1"/>
    <col min="3107" max="3107" width="0.28515625" style="10" customWidth="1"/>
    <col min="3108" max="3108" width="6.140625" style="10" customWidth="1"/>
    <col min="3109" max="3109" width="0.42578125" style="10" customWidth="1"/>
    <col min="3110" max="3110" width="3.5703125" style="10" customWidth="1"/>
    <col min="3111" max="3111" width="0.42578125" style="10" customWidth="1"/>
    <col min="3112" max="3112" width="1.7109375" style="10" customWidth="1"/>
    <col min="3113" max="3115" width="3" style="10" customWidth="1"/>
    <col min="3116" max="3116" width="2.28515625" style="10" customWidth="1"/>
    <col min="3117" max="3117" width="3.140625" style="10" customWidth="1"/>
    <col min="3118" max="3118" width="3.7109375" style="10" customWidth="1"/>
    <col min="3119" max="3119" width="4" style="10" customWidth="1"/>
    <col min="3120" max="3120" width="0.85546875" style="10" customWidth="1"/>
    <col min="3121" max="3121" width="0.28515625" style="10" customWidth="1"/>
    <col min="3122" max="3328" width="9.140625" style="10"/>
    <col min="3329" max="3329" width="6.28515625" style="10" customWidth="1"/>
    <col min="3330" max="3330" width="0.7109375" style="10" customWidth="1"/>
    <col min="3331" max="3331" width="2.5703125" style="10" customWidth="1"/>
    <col min="3332" max="3332" width="2.140625" style="10" customWidth="1"/>
    <col min="3333" max="3334" width="0.42578125" style="10" customWidth="1"/>
    <col min="3335" max="3335" width="3.28515625" style="10" customWidth="1"/>
    <col min="3336" max="3336" width="2.5703125" style="10" customWidth="1"/>
    <col min="3337" max="3337" width="2.42578125" style="10" customWidth="1"/>
    <col min="3338" max="3338" width="0.28515625" style="10" customWidth="1"/>
    <col min="3339" max="3339" width="4" style="10" customWidth="1"/>
    <col min="3340" max="3340" width="9.85546875" style="10" customWidth="1"/>
    <col min="3341" max="3341" width="0.28515625" style="10" customWidth="1"/>
    <col min="3342" max="3342" width="1.140625" style="10" customWidth="1"/>
    <col min="3343" max="3343" width="0.7109375" style="10" customWidth="1"/>
    <col min="3344" max="3344" width="2.140625" style="10" customWidth="1"/>
    <col min="3345" max="3345" width="3" style="10" customWidth="1"/>
    <col min="3346" max="3346" width="1.5703125" style="10" customWidth="1"/>
    <col min="3347" max="3347" width="2" style="10" customWidth="1"/>
    <col min="3348" max="3348" width="2.85546875" style="10" customWidth="1"/>
    <col min="3349" max="3349" width="4.28515625" style="10" customWidth="1"/>
    <col min="3350" max="3350" width="4.7109375" style="10" customWidth="1"/>
    <col min="3351" max="3351" width="2.28515625" style="10" customWidth="1"/>
    <col min="3352" max="3352" width="0.85546875" style="10" customWidth="1"/>
    <col min="3353" max="3353" width="2.140625" style="10" customWidth="1"/>
    <col min="3354" max="3354" width="6.85546875" style="10" customWidth="1"/>
    <col min="3355" max="3355" width="1.85546875" style="10" customWidth="1"/>
    <col min="3356" max="3356" width="3.42578125" style="10" customWidth="1"/>
    <col min="3357" max="3357" width="0.28515625" style="10" customWidth="1"/>
    <col min="3358" max="3358" width="1.7109375" style="10" customWidth="1"/>
    <col min="3359" max="3359" width="1.28515625" style="10" customWidth="1"/>
    <col min="3360" max="3360" width="0.28515625" style="10" customWidth="1"/>
    <col min="3361" max="3361" width="1.140625" style="10" customWidth="1"/>
    <col min="3362" max="3362" width="1.5703125" style="10" customWidth="1"/>
    <col min="3363" max="3363" width="0.28515625" style="10" customWidth="1"/>
    <col min="3364" max="3364" width="6.140625" style="10" customWidth="1"/>
    <col min="3365" max="3365" width="0.42578125" style="10" customWidth="1"/>
    <col min="3366" max="3366" width="3.5703125" style="10" customWidth="1"/>
    <col min="3367" max="3367" width="0.42578125" style="10" customWidth="1"/>
    <col min="3368" max="3368" width="1.7109375" style="10" customWidth="1"/>
    <col min="3369" max="3371" width="3" style="10" customWidth="1"/>
    <col min="3372" max="3372" width="2.28515625" style="10" customWidth="1"/>
    <col min="3373" max="3373" width="3.140625" style="10" customWidth="1"/>
    <col min="3374" max="3374" width="3.7109375" style="10" customWidth="1"/>
    <col min="3375" max="3375" width="4" style="10" customWidth="1"/>
    <col min="3376" max="3376" width="0.85546875" style="10" customWidth="1"/>
    <col min="3377" max="3377" width="0.28515625" style="10" customWidth="1"/>
    <col min="3378" max="3584" width="9.140625" style="10"/>
    <col min="3585" max="3585" width="6.28515625" style="10" customWidth="1"/>
    <col min="3586" max="3586" width="0.7109375" style="10" customWidth="1"/>
    <col min="3587" max="3587" width="2.5703125" style="10" customWidth="1"/>
    <col min="3588" max="3588" width="2.140625" style="10" customWidth="1"/>
    <col min="3589" max="3590" width="0.42578125" style="10" customWidth="1"/>
    <col min="3591" max="3591" width="3.28515625" style="10" customWidth="1"/>
    <col min="3592" max="3592" width="2.5703125" style="10" customWidth="1"/>
    <col min="3593" max="3593" width="2.42578125" style="10" customWidth="1"/>
    <col min="3594" max="3594" width="0.28515625" style="10" customWidth="1"/>
    <col min="3595" max="3595" width="4" style="10" customWidth="1"/>
    <col min="3596" max="3596" width="9.85546875" style="10" customWidth="1"/>
    <col min="3597" max="3597" width="0.28515625" style="10" customWidth="1"/>
    <col min="3598" max="3598" width="1.140625" style="10" customWidth="1"/>
    <col min="3599" max="3599" width="0.7109375" style="10" customWidth="1"/>
    <col min="3600" max="3600" width="2.140625" style="10" customWidth="1"/>
    <col min="3601" max="3601" width="3" style="10" customWidth="1"/>
    <col min="3602" max="3602" width="1.5703125" style="10" customWidth="1"/>
    <col min="3603" max="3603" width="2" style="10" customWidth="1"/>
    <col min="3604" max="3604" width="2.85546875" style="10" customWidth="1"/>
    <col min="3605" max="3605" width="4.28515625" style="10" customWidth="1"/>
    <col min="3606" max="3606" width="4.7109375" style="10" customWidth="1"/>
    <col min="3607" max="3607" width="2.28515625" style="10" customWidth="1"/>
    <col min="3608" max="3608" width="0.85546875" style="10" customWidth="1"/>
    <col min="3609" max="3609" width="2.140625" style="10" customWidth="1"/>
    <col min="3610" max="3610" width="6.85546875" style="10" customWidth="1"/>
    <col min="3611" max="3611" width="1.85546875" style="10" customWidth="1"/>
    <col min="3612" max="3612" width="3.42578125" style="10" customWidth="1"/>
    <col min="3613" max="3613" width="0.28515625" style="10" customWidth="1"/>
    <col min="3614" max="3614" width="1.7109375" style="10" customWidth="1"/>
    <col min="3615" max="3615" width="1.28515625" style="10" customWidth="1"/>
    <col min="3616" max="3616" width="0.28515625" style="10" customWidth="1"/>
    <col min="3617" max="3617" width="1.140625" style="10" customWidth="1"/>
    <col min="3618" max="3618" width="1.5703125" style="10" customWidth="1"/>
    <col min="3619" max="3619" width="0.28515625" style="10" customWidth="1"/>
    <col min="3620" max="3620" width="6.140625" style="10" customWidth="1"/>
    <col min="3621" max="3621" width="0.42578125" style="10" customWidth="1"/>
    <col min="3622" max="3622" width="3.5703125" style="10" customWidth="1"/>
    <col min="3623" max="3623" width="0.42578125" style="10" customWidth="1"/>
    <col min="3624" max="3624" width="1.7109375" style="10" customWidth="1"/>
    <col min="3625" max="3627" width="3" style="10" customWidth="1"/>
    <col min="3628" max="3628" width="2.28515625" style="10" customWidth="1"/>
    <col min="3629" max="3629" width="3.140625" style="10" customWidth="1"/>
    <col min="3630" max="3630" width="3.7109375" style="10" customWidth="1"/>
    <col min="3631" max="3631" width="4" style="10" customWidth="1"/>
    <col min="3632" max="3632" width="0.85546875" style="10" customWidth="1"/>
    <col min="3633" max="3633" width="0.28515625" style="10" customWidth="1"/>
    <col min="3634" max="3840" width="9.140625" style="10"/>
    <col min="3841" max="3841" width="6.28515625" style="10" customWidth="1"/>
    <col min="3842" max="3842" width="0.7109375" style="10" customWidth="1"/>
    <col min="3843" max="3843" width="2.5703125" style="10" customWidth="1"/>
    <col min="3844" max="3844" width="2.140625" style="10" customWidth="1"/>
    <col min="3845" max="3846" width="0.42578125" style="10" customWidth="1"/>
    <col min="3847" max="3847" width="3.28515625" style="10" customWidth="1"/>
    <col min="3848" max="3848" width="2.5703125" style="10" customWidth="1"/>
    <col min="3849" max="3849" width="2.42578125" style="10" customWidth="1"/>
    <col min="3850" max="3850" width="0.28515625" style="10" customWidth="1"/>
    <col min="3851" max="3851" width="4" style="10" customWidth="1"/>
    <col min="3852" max="3852" width="9.85546875" style="10" customWidth="1"/>
    <col min="3853" max="3853" width="0.28515625" style="10" customWidth="1"/>
    <col min="3854" max="3854" width="1.140625" style="10" customWidth="1"/>
    <col min="3855" max="3855" width="0.7109375" style="10" customWidth="1"/>
    <col min="3856" max="3856" width="2.140625" style="10" customWidth="1"/>
    <col min="3857" max="3857" width="3" style="10" customWidth="1"/>
    <col min="3858" max="3858" width="1.5703125" style="10" customWidth="1"/>
    <col min="3859" max="3859" width="2" style="10" customWidth="1"/>
    <col min="3860" max="3860" width="2.85546875" style="10" customWidth="1"/>
    <col min="3861" max="3861" width="4.28515625" style="10" customWidth="1"/>
    <col min="3862" max="3862" width="4.7109375" style="10" customWidth="1"/>
    <col min="3863" max="3863" width="2.28515625" style="10" customWidth="1"/>
    <col min="3864" max="3864" width="0.85546875" style="10" customWidth="1"/>
    <col min="3865" max="3865" width="2.140625" style="10" customWidth="1"/>
    <col min="3866" max="3866" width="6.85546875" style="10" customWidth="1"/>
    <col min="3867" max="3867" width="1.85546875" style="10" customWidth="1"/>
    <col min="3868" max="3868" width="3.42578125" style="10" customWidth="1"/>
    <col min="3869" max="3869" width="0.28515625" style="10" customWidth="1"/>
    <col min="3870" max="3870" width="1.7109375" style="10" customWidth="1"/>
    <col min="3871" max="3871" width="1.28515625" style="10" customWidth="1"/>
    <col min="3872" max="3872" width="0.28515625" style="10" customWidth="1"/>
    <col min="3873" max="3873" width="1.140625" style="10" customWidth="1"/>
    <col min="3874" max="3874" width="1.5703125" style="10" customWidth="1"/>
    <col min="3875" max="3875" width="0.28515625" style="10" customWidth="1"/>
    <col min="3876" max="3876" width="6.140625" style="10" customWidth="1"/>
    <col min="3877" max="3877" width="0.42578125" style="10" customWidth="1"/>
    <col min="3878" max="3878" width="3.5703125" style="10" customWidth="1"/>
    <col min="3879" max="3879" width="0.42578125" style="10" customWidth="1"/>
    <col min="3880" max="3880" width="1.7109375" style="10" customWidth="1"/>
    <col min="3881" max="3883" width="3" style="10" customWidth="1"/>
    <col min="3884" max="3884" width="2.28515625" style="10" customWidth="1"/>
    <col min="3885" max="3885" width="3.140625" style="10" customWidth="1"/>
    <col min="3886" max="3886" width="3.7109375" style="10" customWidth="1"/>
    <col min="3887" max="3887" width="4" style="10" customWidth="1"/>
    <col min="3888" max="3888" width="0.85546875" style="10" customWidth="1"/>
    <col min="3889" max="3889" width="0.28515625" style="10" customWidth="1"/>
    <col min="3890" max="4096" width="9.140625" style="10"/>
    <col min="4097" max="4097" width="6.28515625" style="10" customWidth="1"/>
    <col min="4098" max="4098" width="0.7109375" style="10" customWidth="1"/>
    <col min="4099" max="4099" width="2.5703125" style="10" customWidth="1"/>
    <col min="4100" max="4100" width="2.140625" style="10" customWidth="1"/>
    <col min="4101" max="4102" width="0.42578125" style="10" customWidth="1"/>
    <col min="4103" max="4103" width="3.28515625" style="10" customWidth="1"/>
    <col min="4104" max="4104" width="2.5703125" style="10" customWidth="1"/>
    <col min="4105" max="4105" width="2.42578125" style="10" customWidth="1"/>
    <col min="4106" max="4106" width="0.28515625" style="10" customWidth="1"/>
    <col min="4107" max="4107" width="4" style="10" customWidth="1"/>
    <col min="4108" max="4108" width="9.85546875" style="10" customWidth="1"/>
    <col min="4109" max="4109" width="0.28515625" style="10" customWidth="1"/>
    <col min="4110" max="4110" width="1.140625" style="10" customWidth="1"/>
    <col min="4111" max="4111" width="0.7109375" style="10" customWidth="1"/>
    <col min="4112" max="4112" width="2.140625" style="10" customWidth="1"/>
    <col min="4113" max="4113" width="3" style="10" customWidth="1"/>
    <col min="4114" max="4114" width="1.5703125" style="10" customWidth="1"/>
    <col min="4115" max="4115" width="2" style="10" customWidth="1"/>
    <col min="4116" max="4116" width="2.85546875" style="10" customWidth="1"/>
    <col min="4117" max="4117" width="4.28515625" style="10" customWidth="1"/>
    <col min="4118" max="4118" width="4.7109375" style="10" customWidth="1"/>
    <col min="4119" max="4119" width="2.28515625" style="10" customWidth="1"/>
    <col min="4120" max="4120" width="0.85546875" style="10" customWidth="1"/>
    <col min="4121" max="4121" width="2.140625" style="10" customWidth="1"/>
    <col min="4122" max="4122" width="6.85546875" style="10" customWidth="1"/>
    <col min="4123" max="4123" width="1.85546875" style="10" customWidth="1"/>
    <col min="4124" max="4124" width="3.42578125" style="10" customWidth="1"/>
    <col min="4125" max="4125" width="0.28515625" style="10" customWidth="1"/>
    <col min="4126" max="4126" width="1.7109375" style="10" customWidth="1"/>
    <col min="4127" max="4127" width="1.28515625" style="10" customWidth="1"/>
    <col min="4128" max="4128" width="0.28515625" style="10" customWidth="1"/>
    <col min="4129" max="4129" width="1.140625" style="10" customWidth="1"/>
    <col min="4130" max="4130" width="1.5703125" style="10" customWidth="1"/>
    <col min="4131" max="4131" width="0.28515625" style="10" customWidth="1"/>
    <col min="4132" max="4132" width="6.140625" style="10" customWidth="1"/>
    <col min="4133" max="4133" width="0.42578125" style="10" customWidth="1"/>
    <col min="4134" max="4134" width="3.5703125" style="10" customWidth="1"/>
    <col min="4135" max="4135" width="0.42578125" style="10" customWidth="1"/>
    <col min="4136" max="4136" width="1.7109375" style="10" customWidth="1"/>
    <col min="4137" max="4139" width="3" style="10" customWidth="1"/>
    <col min="4140" max="4140" width="2.28515625" style="10" customWidth="1"/>
    <col min="4141" max="4141" width="3.140625" style="10" customWidth="1"/>
    <col min="4142" max="4142" width="3.7109375" style="10" customWidth="1"/>
    <col min="4143" max="4143" width="4" style="10" customWidth="1"/>
    <col min="4144" max="4144" width="0.85546875" style="10" customWidth="1"/>
    <col min="4145" max="4145" width="0.28515625" style="10" customWidth="1"/>
    <col min="4146" max="4352" width="9.140625" style="10"/>
    <col min="4353" max="4353" width="6.28515625" style="10" customWidth="1"/>
    <col min="4354" max="4354" width="0.7109375" style="10" customWidth="1"/>
    <col min="4355" max="4355" width="2.5703125" style="10" customWidth="1"/>
    <col min="4356" max="4356" width="2.140625" style="10" customWidth="1"/>
    <col min="4357" max="4358" width="0.42578125" style="10" customWidth="1"/>
    <col min="4359" max="4359" width="3.28515625" style="10" customWidth="1"/>
    <col min="4360" max="4360" width="2.5703125" style="10" customWidth="1"/>
    <col min="4361" max="4361" width="2.42578125" style="10" customWidth="1"/>
    <col min="4362" max="4362" width="0.28515625" style="10" customWidth="1"/>
    <col min="4363" max="4363" width="4" style="10" customWidth="1"/>
    <col min="4364" max="4364" width="9.85546875" style="10" customWidth="1"/>
    <col min="4365" max="4365" width="0.28515625" style="10" customWidth="1"/>
    <col min="4366" max="4366" width="1.140625" style="10" customWidth="1"/>
    <col min="4367" max="4367" width="0.7109375" style="10" customWidth="1"/>
    <col min="4368" max="4368" width="2.140625" style="10" customWidth="1"/>
    <col min="4369" max="4369" width="3" style="10" customWidth="1"/>
    <col min="4370" max="4370" width="1.5703125" style="10" customWidth="1"/>
    <col min="4371" max="4371" width="2" style="10" customWidth="1"/>
    <col min="4372" max="4372" width="2.85546875" style="10" customWidth="1"/>
    <col min="4373" max="4373" width="4.28515625" style="10" customWidth="1"/>
    <col min="4374" max="4374" width="4.7109375" style="10" customWidth="1"/>
    <col min="4375" max="4375" width="2.28515625" style="10" customWidth="1"/>
    <col min="4376" max="4376" width="0.85546875" style="10" customWidth="1"/>
    <col min="4377" max="4377" width="2.140625" style="10" customWidth="1"/>
    <col min="4378" max="4378" width="6.85546875" style="10" customWidth="1"/>
    <col min="4379" max="4379" width="1.85546875" style="10" customWidth="1"/>
    <col min="4380" max="4380" width="3.42578125" style="10" customWidth="1"/>
    <col min="4381" max="4381" width="0.28515625" style="10" customWidth="1"/>
    <col min="4382" max="4382" width="1.7109375" style="10" customWidth="1"/>
    <col min="4383" max="4383" width="1.28515625" style="10" customWidth="1"/>
    <col min="4384" max="4384" width="0.28515625" style="10" customWidth="1"/>
    <col min="4385" max="4385" width="1.140625" style="10" customWidth="1"/>
    <col min="4386" max="4386" width="1.5703125" style="10" customWidth="1"/>
    <col min="4387" max="4387" width="0.28515625" style="10" customWidth="1"/>
    <col min="4388" max="4388" width="6.140625" style="10" customWidth="1"/>
    <col min="4389" max="4389" width="0.42578125" style="10" customWidth="1"/>
    <col min="4390" max="4390" width="3.5703125" style="10" customWidth="1"/>
    <col min="4391" max="4391" width="0.42578125" style="10" customWidth="1"/>
    <col min="4392" max="4392" width="1.7109375" style="10" customWidth="1"/>
    <col min="4393" max="4395" width="3" style="10" customWidth="1"/>
    <col min="4396" max="4396" width="2.28515625" style="10" customWidth="1"/>
    <col min="4397" max="4397" width="3.140625" style="10" customWidth="1"/>
    <col min="4398" max="4398" width="3.7109375" style="10" customWidth="1"/>
    <col min="4399" max="4399" width="4" style="10" customWidth="1"/>
    <col min="4400" max="4400" width="0.85546875" style="10" customWidth="1"/>
    <col min="4401" max="4401" width="0.28515625" style="10" customWidth="1"/>
    <col min="4402" max="4608" width="9.140625" style="10"/>
    <col min="4609" max="4609" width="6.28515625" style="10" customWidth="1"/>
    <col min="4610" max="4610" width="0.7109375" style="10" customWidth="1"/>
    <col min="4611" max="4611" width="2.5703125" style="10" customWidth="1"/>
    <col min="4612" max="4612" width="2.140625" style="10" customWidth="1"/>
    <col min="4613" max="4614" width="0.42578125" style="10" customWidth="1"/>
    <col min="4615" max="4615" width="3.28515625" style="10" customWidth="1"/>
    <col min="4616" max="4616" width="2.5703125" style="10" customWidth="1"/>
    <col min="4617" max="4617" width="2.42578125" style="10" customWidth="1"/>
    <col min="4618" max="4618" width="0.28515625" style="10" customWidth="1"/>
    <col min="4619" max="4619" width="4" style="10" customWidth="1"/>
    <col min="4620" max="4620" width="9.85546875" style="10" customWidth="1"/>
    <col min="4621" max="4621" width="0.28515625" style="10" customWidth="1"/>
    <col min="4622" max="4622" width="1.140625" style="10" customWidth="1"/>
    <col min="4623" max="4623" width="0.7109375" style="10" customWidth="1"/>
    <col min="4624" max="4624" width="2.140625" style="10" customWidth="1"/>
    <col min="4625" max="4625" width="3" style="10" customWidth="1"/>
    <col min="4626" max="4626" width="1.5703125" style="10" customWidth="1"/>
    <col min="4627" max="4627" width="2" style="10" customWidth="1"/>
    <col min="4628" max="4628" width="2.85546875" style="10" customWidth="1"/>
    <col min="4629" max="4629" width="4.28515625" style="10" customWidth="1"/>
    <col min="4630" max="4630" width="4.7109375" style="10" customWidth="1"/>
    <col min="4631" max="4631" width="2.28515625" style="10" customWidth="1"/>
    <col min="4632" max="4632" width="0.85546875" style="10" customWidth="1"/>
    <col min="4633" max="4633" width="2.140625" style="10" customWidth="1"/>
    <col min="4634" max="4634" width="6.85546875" style="10" customWidth="1"/>
    <col min="4635" max="4635" width="1.85546875" style="10" customWidth="1"/>
    <col min="4636" max="4636" width="3.42578125" style="10" customWidth="1"/>
    <col min="4637" max="4637" width="0.28515625" style="10" customWidth="1"/>
    <col min="4638" max="4638" width="1.7109375" style="10" customWidth="1"/>
    <col min="4639" max="4639" width="1.28515625" style="10" customWidth="1"/>
    <col min="4640" max="4640" width="0.28515625" style="10" customWidth="1"/>
    <col min="4641" max="4641" width="1.140625" style="10" customWidth="1"/>
    <col min="4642" max="4642" width="1.5703125" style="10" customWidth="1"/>
    <col min="4643" max="4643" width="0.28515625" style="10" customWidth="1"/>
    <col min="4644" max="4644" width="6.140625" style="10" customWidth="1"/>
    <col min="4645" max="4645" width="0.42578125" style="10" customWidth="1"/>
    <col min="4646" max="4646" width="3.5703125" style="10" customWidth="1"/>
    <col min="4647" max="4647" width="0.42578125" style="10" customWidth="1"/>
    <col min="4648" max="4648" width="1.7109375" style="10" customWidth="1"/>
    <col min="4649" max="4651" width="3" style="10" customWidth="1"/>
    <col min="4652" max="4652" width="2.28515625" style="10" customWidth="1"/>
    <col min="4653" max="4653" width="3.140625" style="10" customWidth="1"/>
    <col min="4654" max="4654" width="3.7109375" style="10" customWidth="1"/>
    <col min="4655" max="4655" width="4" style="10" customWidth="1"/>
    <col min="4656" max="4656" width="0.85546875" style="10" customWidth="1"/>
    <col min="4657" max="4657" width="0.28515625" style="10" customWidth="1"/>
    <col min="4658" max="4864" width="9.140625" style="10"/>
    <col min="4865" max="4865" width="6.28515625" style="10" customWidth="1"/>
    <col min="4866" max="4866" width="0.7109375" style="10" customWidth="1"/>
    <col min="4867" max="4867" width="2.5703125" style="10" customWidth="1"/>
    <col min="4868" max="4868" width="2.140625" style="10" customWidth="1"/>
    <col min="4869" max="4870" width="0.42578125" style="10" customWidth="1"/>
    <col min="4871" max="4871" width="3.28515625" style="10" customWidth="1"/>
    <col min="4872" max="4872" width="2.5703125" style="10" customWidth="1"/>
    <col min="4873" max="4873" width="2.42578125" style="10" customWidth="1"/>
    <col min="4874" max="4874" width="0.28515625" style="10" customWidth="1"/>
    <col min="4875" max="4875" width="4" style="10" customWidth="1"/>
    <col min="4876" max="4876" width="9.85546875" style="10" customWidth="1"/>
    <col min="4877" max="4877" width="0.28515625" style="10" customWidth="1"/>
    <col min="4878" max="4878" width="1.140625" style="10" customWidth="1"/>
    <col min="4879" max="4879" width="0.7109375" style="10" customWidth="1"/>
    <col min="4880" max="4880" width="2.140625" style="10" customWidth="1"/>
    <col min="4881" max="4881" width="3" style="10" customWidth="1"/>
    <col min="4882" max="4882" width="1.5703125" style="10" customWidth="1"/>
    <col min="4883" max="4883" width="2" style="10" customWidth="1"/>
    <col min="4884" max="4884" width="2.85546875" style="10" customWidth="1"/>
    <col min="4885" max="4885" width="4.28515625" style="10" customWidth="1"/>
    <col min="4886" max="4886" width="4.7109375" style="10" customWidth="1"/>
    <col min="4887" max="4887" width="2.28515625" style="10" customWidth="1"/>
    <col min="4888" max="4888" width="0.85546875" style="10" customWidth="1"/>
    <col min="4889" max="4889" width="2.140625" style="10" customWidth="1"/>
    <col min="4890" max="4890" width="6.85546875" style="10" customWidth="1"/>
    <col min="4891" max="4891" width="1.85546875" style="10" customWidth="1"/>
    <col min="4892" max="4892" width="3.42578125" style="10" customWidth="1"/>
    <col min="4893" max="4893" width="0.28515625" style="10" customWidth="1"/>
    <col min="4894" max="4894" width="1.7109375" style="10" customWidth="1"/>
    <col min="4895" max="4895" width="1.28515625" style="10" customWidth="1"/>
    <col min="4896" max="4896" width="0.28515625" style="10" customWidth="1"/>
    <col min="4897" max="4897" width="1.140625" style="10" customWidth="1"/>
    <col min="4898" max="4898" width="1.5703125" style="10" customWidth="1"/>
    <col min="4899" max="4899" width="0.28515625" style="10" customWidth="1"/>
    <col min="4900" max="4900" width="6.140625" style="10" customWidth="1"/>
    <col min="4901" max="4901" width="0.42578125" style="10" customWidth="1"/>
    <col min="4902" max="4902" width="3.5703125" style="10" customWidth="1"/>
    <col min="4903" max="4903" width="0.42578125" style="10" customWidth="1"/>
    <col min="4904" max="4904" width="1.7109375" style="10" customWidth="1"/>
    <col min="4905" max="4907" width="3" style="10" customWidth="1"/>
    <col min="4908" max="4908" width="2.28515625" style="10" customWidth="1"/>
    <col min="4909" max="4909" width="3.140625" style="10" customWidth="1"/>
    <col min="4910" max="4910" width="3.7109375" style="10" customWidth="1"/>
    <col min="4911" max="4911" width="4" style="10" customWidth="1"/>
    <col min="4912" max="4912" width="0.85546875" style="10" customWidth="1"/>
    <col min="4913" max="4913" width="0.28515625" style="10" customWidth="1"/>
    <col min="4914" max="5120" width="9.140625" style="10"/>
    <col min="5121" max="5121" width="6.28515625" style="10" customWidth="1"/>
    <col min="5122" max="5122" width="0.7109375" style="10" customWidth="1"/>
    <col min="5123" max="5123" width="2.5703125" style="10" customWidth="1"/>
    <col min="5124" max="5124" width="2.140625" style="10" customWidth="1"/>
    <col min="5125" max="5126" width="0.42578125" style="10" customWidth="1"/>
    <col min="5127" max="5127" width="3.28515625" style="10" customWidth="1"/>
    <col min="5128" max="5128" width="2.5703125" style="10" customWidth="1"/>
    <col min="5129" max="5129" width="2.42578125" style="10" customWidth="1"/>
    <col min="5130" max="5130" width="0.28515625" style="10" customWidth="1"/>
    <col min="5131" max="5131" width="4" style="10" customWidth="1"/>
    <col min="5132" max="5132" width="9.85546875" style="10" customWidth="1"/>
    <col min="5133" max="5133" width="0.28515625" style="10" customWidth="1"/>
    <col min="5134" max="5134" width="1.140625" style="10" customWidth="1"/>
    <col min="5135" max="5135" width="0.7109375" style="10" customWidth="1"/>
    <col min="5136" max="5136" width="2.140625" style="10" customWidth="1"/>
    <col min="5137" max="5137" width="3" style="10" customWidth="1"/>
    <col min="5138" max="5138" width="1.5703125" style="10" customWidth="1"/>
    <col min="5139" max="5139" width="2" style="10" customWidth="1"/>
    <col min="5140" max="5140" width="2.85546875" style="10" customWidth="1"/>
    <col min="5141" max="5141" width="4.28515625" style="10" customWidth="1"/>
    <col min="5142" max="5142" width="4.7109375" style="10" customWidth="1"/>
    <col min="5143" max="5143" width="2.28515625" style="10" customWidth="1"/>
    <col min="5144" max="5144" width="0.85546875" style="10" customWidth="1"/>
    <col min="5145" max="5145" width="2.140625" style="10" customWidth="1"/>
    <col min="5146" max="5146" width="6.85546875" style="10" customWidth="1"/>
    <col min="5147" max="5147" width="1.85546875" style="10" customWidth="1"/>
    <col min="5148" max="5148" width="3.42578125" style="10" customWidth="1"/>
    <col min="5149" max="5149" width="0.28515625" style="10" customWidth="1"/>
    <col min="5150" max="5150" width="1.7109375" style="10" customWidth="1"/>
    <col min="5151" max="5151" width="1.28515625" style="10" customWidth="1"/>
    <col min="5152" max="5152" width="0.28515625" style="10" customWidth="1"/>
    <col min="5153" max="5153" width="1.140625" style="10" customWidth="1"/>
    <col min="5154" max="5154" width="1.5703125" style="10" customWidth="1"/>
    <col min="5155" max="5155" width="0.28515625" style="10" customWidth="1"/>
    <col min="5156" max="5156" width="6.140625" style="10" customWidth="1"/>
    <col min="5157" max="5157" width="0.42578125" style="10" customWidth="1"/>
    <col min="5158" max="5158" width="3.5703125" style="10" customWidth="1"/>
    <col min="5159" max="5159" width="0.42578125" style="10" customWidth="1"/>
    <col min="5160" max="5160" width="1.7109375" style="10" customWidth="1"/>
    <col min="5161" max="5163" width="3" style="10" customWidth="1"/>
    <col min="5164" max="5164" width="2.28515625" style="10" customWidth="1"/>
    <col min="5165" max="5165" width="3.140625" style="10" customWidth="1"/>
    <col min="5166" max="5166" width="3.7109375" style="10" customWidth="1"/>
    <col min="5167" max="5167" width="4" style="10" customWidth="1"/>
    <col min="5168" max="5168" width="0.85546875" style="10" customWidth="1"/>
    <col min="5169" max="5169" width="0.28515625" style="10" customWidth="1"/>
    <col min="5170" max="5376" width="9.140625" style="10"/>
    <col min="5377" max="5377" width="6.28515625" style="10" customWidth="1"/>
    <col min="5378" max="5378" width="0.7109375" style="10" customWidth="1"/>
    <col min="5379" max="5379" width="2.5703125" style="10" customWidth="1"/>
    <col min="5380" max="5380" width="2.140625" style="10" customWidth="1"/>
    <col min="5381" max="5382" width="0.42578125" style="10" customWidth="1"/>
    <col min="5383" max="5383" width="3.28515625" style="10" customWidth="1"/>
    <col min="5384" max="5384" width="2.5703125" style="10" customWidth="1"/>
    <col min="5385" max="5385" width="2.42578125" style="10" customWidth="1"/>
    <col min="5386" max="5386" width="0.28515625" style="10" customWidth="1"/>
    <col min="5387" max="5387" width="4" style="10" customWidth="1"/>
    <col min="5388" max="5388" width="9.85546875" style="10" customWidth="1"/>
    <col min="5389" max="5389" width="0.28515625" style="10" customWidth="1"/>
    <col min="5390" max="5390" width="1.140625" style="10" customWidth="1"/>
    <col min="5391" max="5391" width="0.7109375" style="10" customWidth="1"/>
    <col min="5392" max="5392" width="2.140625" style="10" customWidth="1"/>
    <col min="5393" max="5393" width="3" style="10" customWidth="1"/>
    <col min="5394" max="5394" width="1.5703125" style="10" customWidth="1"/>
    <col min="5395" max="5395" width="2" style="10" customWidth="1"/>
    <col min="5396" max="5396" width="2.85546875" style="10" customWidth="1"/>
    <col min="5397" max="5397" width="4.28515625" style="10" customWidth="1"/>
    <col min="5398" max="5398" width="4.7109375" style="10" customWidth="1"/>
    <col min="5399" max="5399" width="2.28515625" style="10" customWidth="1"/>
    <col min="5400" max="5400" width="0.85546875" style="10" customWidth="1"/>
    <col min="5401" max="5401" width="2.140625" style="10" customWidth="1"/>
    <col min="5402" max="5402" width="6.85546875" style="10" customWidth="1"/>
    <col min="5403" max="5403" width="1.85546875" style="10" customWidth="1"/>
    <col min="5404" max="5404" width="3.42578125" style="10" customWidth="1"/>
    <col min="5405" max="5405" width="0.28515625" style="10" customWidth="1"/>
    <col min="5406" max="5406" width="1.7109375" style="10" customWidth="1"/>
    <col min="5407" max="5407" width="1.28515625" style="10" customWidth="1"/>
    <col min="5408" max="5408" width="0.28515625" style="10" customWidth="1"/>
    <col min="5409" max="5409" width="1.140625" style="10" customWidth="1"/>
    <col min="5410" max="5410" width="1.5703125" style="10" customWidth="1"/>
    <col min="5411" max="5411" width="0.28515625" style="10" customWidth="1"/>
    <col min="5412" max="5412" width="6.140625" style="10" customWidth="1"/>
    <col min="5413" max="5413" width="0.42578125" style="10" customWidth="1"/>
    <col min="5414" max="5414" width="3.5703125" style="10" customWidth="1"/>
    <col min="5415" max="5415" width="0.42578125" style="10" customWidth="1"/>
    <col min="5416" max="5416" width="1.7109375" style="10" customWidth="1"/>
    <col min="5417" max="5419" width="3" style="10" customWidth="1"/>
    <col min="5420" max="5420" width="2.28515625" style="10" customWidth="1"/>
    <col min="5421" max="5421" width="3.140625" style="10" customWidth="1"/>
    <col min="5422" max="5422" width="3.7109375" style="10" customWidth="1"/>
    <col min="5423" max="5423" width="4" style="10" customWidth="1"/>
    <col min="5424" max="5424" width="0.85546875" style="10" customWidth="1"/>
    <col min="5425" max="5425" width="0.28515625" style="10" customWidth="1"/>
    <col min="5426" max="5632" width="9.140625" style="10"/>
    <col min="5633" max="5633" width="6.28515625" style="10" customWidth="1"/>
    <col min="5634" max="5634" width="0.7109375" style="10" customWidth="1"/>
    <col min="5635" max="5635" width="2.5703125" style="10" customWidth="1"/>
    <col min="5636" max="5636" width="2.140625" style="10" customWidth="1"/>
    <col min="5637" max="5638" width="0.42578125" style="10" customWidth="1"/>
    <col min="5639" max="5639" width="3.28515625" style="10" customWidth="1"/>
    <col min="5640" max="5640" width="2.5703125" style="10" customWidth="1"/>
    <col min="5641" max="5641" width="2.42578125" style="10" customWidth="1"/>
    <col min="5642" max="5642" width="0.28515625" style="10" customWidth="1"/>
    <col min="5643" max="5643" width="4" style="10" customWidth="1"/>
    <col min="5644" max="5644" width="9.85546875" style="10" customWidth="1"/>
    <col min="5645" max="5645" width="0.28515625" style="10" customWidth="1"/>
    <col min="5646" max="5646" width="1.140625" style="10" customWidth="1"/>
    <col min="5647" max="5647" width="0.7109375" style="10" customWidth="1"/>
    <col min="5648" max="5648" width="2.140625" style="10" customWidth="1"/>
    <col min="5649" max="5649" width="3" style="10" customWidth="1"/>
    <col min="5650" max="5650" width="1.5703125" style="10" customWidth="1"/>
    <col min="5651" max="5651" width="2" style="10" customWidth="1"/>
    <col min="5652" max="5652" width="2.85546875" style="10" customWidth="1"/>
    <col min="5653" max="5653" width="4.28515625" style="10" customWidth="1"/>
    <col min="5654" max="5654" width="4.7109375" style="10" customWidth="1"/>
    <col min="5655" max="5655" width="2.28515625" style="10" customWidth="1"/>
    <col min="5656" max="5656" width="0.85546875" style="10" customWidth="1"/>
    <col min="5657" max="5657" width="2.140625" style="10" customWidth="1"/>
    <col min="5658" max="5658" width="6.85546875" style="10" customWidth="1"/>
    <col min="5659" max="5659" width="1.85546875" style="10" customWidth="1"/>
    <col min="5660" max="5660" width="3.42578125" style="10" customWidth="1"/>
    <col min="5661" max="5661" width="0.28515625" style="10" customWidth="1"/>
    <col min="5662" max="5662" width="1.7109375" style="10" customWidth="1"/>
    <col min="5663" max="5663" width="1.28515625" style="10" customWidth="1"/>
    <col min="5664" max="5664" width="0.28515625" style="10" customWidth="1"/>
    <col min="5665" max="5665" width="1.140625" style="10" customWidth="1"/>
    <col min="5666" max="5666" width="1.5703125" style="10" customWidth="1"/>
    <col min="5667" max="5667" width="0.28515625" style="10" customWidth="1"/>
    <col min="5668" max="5668" width="6.140625" style="10" customWidth="1"/>
    <col min="5669" max="5669" width="0.42578125" style="10" customWidth="1"/>
    <col min="5670" max="5670" width="3.5703125" style="10" customWidth="1"/>
    <col min="5671" max="5671" width="0.42578125" style="10" customWidth="1"/>
    <col min="5672" max="5672" width="1.7109375" style="10" customWidth="1"/>
    <col min="5673" max="5675" width="3" style="10" customWidth="1"/>
    <col min="5676" max="5676" width="2.28515625" style="10" customWidth="1"/>
    <col min="5677" max="5677" width="3.140625" style="10" customWidth="1"/>
    <col min="5678" max="5678" width="3.7109375" style="10" customWidth="1"/>
    <col min="5679" max="5679" width="4" style="10" customWidth="1"/>
    <col min="5680" max="5680" width="0.85546875" style="10" customWidth="1"/>
    <col min="5681" max="5681" width="0.28515625" style="10" customWidth="1"/>
    <col min="5682" max="5888" width="9.140625" style="10"/>
    <col min="5889" max="5889" width="6.28515625" style="10" customWidth="1"/>
    <col min="5890" max="5890" width="0.7109375" style="10" customWidth="1"/>
    <col min="5891" max="5891" width="2.5703125" style="10" customWidth="1"/>
    <col min="5892" max="5892" width="2.140625" style="10" customWidth="1"/>
    <col min="5893" max="5894" width="0.42578125" style="10" customWidth="1"/>
    <col min="5895" max="5895" width="3.28515625" style="10" customWidth="1"/>
    <col min="5896" max="5896" width="2.5703125" style="10" customWidth="1"/>
    <col min="5897" max="5897" width="2.42578125" style="10" customWidth="1"/>
    <col min="5898" max="5898" width="0.28515625" style="10" customWidth="1"/>
    <col min="5899" max="5899" width="4" style="10" customWidth="1"/>
    <col min="5900" max="5900" width="9.85546875" style="10" customWidth="1"/>
    <col min="5901" max="5901" width="0.28515625" style="10" customWidth="1"/>
    <col min="5902" max="5902" width="1.140625" style="10" customWidth="1"/>
    <col min="5903" max="5903" width="0.7109375" style="10" customWidth="1"/>
    <col min="5904" max="5904" width="2.140625" style="10" customWidth="1"/>
    <col min="5905" max="5905" width="3" style="10" customWidth="1"/>
    <col min="5906" max="5906" width="1.5703125" style="10" customWidth="1"/>
    <col min="5907" max="5907" width="2" style="10" customWidth="1"/>
    <col min="5908" max="5908" width="2.85546875" style="10" customWidth="1"/>
    <col min="5909" max="5909" width="4.28515625" style="10" customWidth="1"/>
    <col min="5910" max="5910" width="4.7109375" style="10" customWidth="1"/>
    <col min="5911" max="5911" width="2.28515625" style="10" customWidth="1"/>
    <col min="5912" max="5912" width="0.85546875" style="10" customWidth="1"/>
    <col min="5913" max="5913" width="2.140625" style="10" customWidth="1"/>
    <col min="5914" max="5914" width="6.85546875" style="10" customWidth="1"/>
    <col min="5915" max="5915" width="1.85546875" style="10" customWidth="1"/>
    <col min="5916" max="5916" width="3.42578125" style="10" customWidth="1"/>
    <col min="5917" max="5917" width="0.28515625" style="10" customWidth="1"/>
    <col min="5918" max="5918" width="1.7109375" style="10" customWidth="1"/>
    <col min="5919" max="5919" width="1.28515625" style="10" customWidth="1"/>
    <col min="5920" max="5920" width="0.28515625" style="10" customWidth="1"/>
    <col min="5921" max="5921" width="1.140625" style="10" customWidth="1"/>
    <col min="5922" max="5922" width="1.5703125" style="10" customWidth="1"/>
    <col min="5923" max="5923" width="0.28515625" style="10" customWidth="1"/>
    <col min="5924" max="5924" width="6.140625" style="10" customWidth="1"/>
    <col min="5925" max="5925" width="0.42578125" style="10" customWidth="1"/>
    <col min="5926" max="5926" width="3.5703125" style="10" customWidth="1"/>
    <col min="5927" max="5927" width="0.42578125" style="10" customWidth="1"/>
    <col min="5928" max="5928" width="1.7109375" style="10" customWidth="1"/>
    <col min="5929" max="5931" width="3" style="10" customWidth="1"/>
    <col min="5932" max="5932" width="2.28515625" style="10" customWidth="1"/>
    <col min="5933" max="5933" width="3.140625" style="10" customWidth="1"/>
    <col min="5934" max="5934" width="3.7109375" style="10" customWidth="1"/>
    <col min="5935" max="5935" width="4" style="10" customWidth="1"/>
    <col min="5936" max="5936" width="0.85546875" style="10" customWidth="1"/>
    <col min="5937" max="5937" width="0.28515625" style="10" customWidth="1"/>
    <col min="5938" max="6144" width="9.140625" style="10"/>
    <col min="6145" max="6145" width="6.28515625" style="10" customWidth="1"/>
    <col min="6146" max="6146" width="0.7109375" style="10" customWidth="1"/>
    <col min="6147" max="6147" width="2.5703125" style="10" customWidth="1"/>
    <col min="6148" max="6148" width="2.140625" style="10" customWidth="1"/>
    <col min="6149" max="6150" width="0.42578125" style="10" customWidth="1"/>
    <col min="6151" max="6151" width="3.28515625" style="10" customWidth="1"/>
    <col min="6152" max="6152" width="2.5703125" style="10" customWidth="1"/>
    <col min="6153" max="6153" width="2.42578125" style="10" customWidth="1"/>
    <col min="6154" max="6154" width="0.28515625" style="10" customWidth="1"/>
    <col min="6155" max="6155" width="4" style="10" customWidth="1"/>
    <col min="6156" max="6156" width="9.85546875" style="10" customWidth="1"/>
    <col min="6157" max="6157" width="0.28515625" style="10" customWidth="1"/>
    <col min="6158" max="6158" width="1.140625" style="10" customWidth="1"/>
    <col min="6159" max="6159" width="0.7109375" style="10" customWidth="1"/>
    <col min="6160" max="6160" width="2.140625" style="10" customWidth="1"/>
    <col min="6161" max="6161" width="3" style="10" customWidth="1"/>
    <col min="6162" max="6162" width="1.5703125" style="10" customWidth="1"/>
    <col min="6163" max="6163" width="2" style="10" customWidth="1"/>
    <col min="6164" max="6164" width="2.85546875" style="10" customWidth="1"/>
    <col min="6165" max="6165" width="4.28515625" style="10" customWidth="1"/>
    <col min="6166" max="6166" width="4.7109375" style="10" customWidth="1"/>
    <col min="6167" max="6167" width="2.28515625" style="10" customWidth="1"/>
    <col min="6168" max="6168" width="0.85546875" style="10" customWidth="1"/>
    <col min="6169" max="6169" width="2.140625" style="10" customWidth="1"/>
    <col min="6170" max="6170" width="6.85546875" style="10" customWidth="1"/>
    <col min="6171" max="6171" width="1.85546875" style="10" customWidth="1"/>
    <col min="6172" max="6172" width="3.42578125" style="10" customWidth="1"/>
    <col min="6173" max="6173" width="0.28515625" style="10" customWidth="1"/>
    <col min="6174" max="6174" width="1.7109375" style="10" customWidth="1"/>
    <col min="6175" max="6175" width="1.28515625" style="10" customWidth="1"/>
    <col min="6176" max="6176" width="0.28515625" style="10" customWidth="1"/>
    <col min="6177" max="6177" width="1.140625" style="10" customWidth="1"/>
    <col min="6178" max="6178" width="1.5703125" style="10" customWidth="1"/>
    <col min="6179" max="6179" width="0.28515625" style="10" customWidth="1"/>
    <col min="6180" max="6180" width="6.140625" style="10" customWidth="1"/>
    <col min="6181" max="6181" width="0.42578125" style="10" customWidth="1"/>
    <col min="6182" max="6182" width="3.5703125" style="10" customWidth="1"/>
    <col min="6183" max="6183" width="0.42578125" style="10" customWidth="1"/>
    <col min="6184" max="6184" width="1.7109375" style="10" customWidth="1"/>
    <col min="6185" max="6187" width="3" style="10" customWidth="1"/>
    <col min="6188" max="6188" width="2.28515625" style="10" customWidth="1"/>
    <col min="6189" max="6189" width="3.140625" style="10" customWidth="1"/>
    <col min="6190" max="6190" width="3.7109375" style="10" customWidth="1"/>
    <col min="6191" max="6191" width="4" style="10" customWidth="1"/>
    <col min="6192" max="6192" width="0.85546875" style="10" customWidth="1"/>
    <col min="6193" max="6193" width="0.28515625" style="10" customWidth="1"/>
    <col min="6194" max="6400" width="9.140625" style="10"/>
    <col min="6401" max="6401" width="6.28515625" style="10" customWidth="1"/>
    <col min="6402" max="6402" width="0.7109375" style="10" customWidth="1"/>
    <col min="6403" max="6403" width="2.5703125" style="10" customWidth="1"/>
    <col min="6404" max="6404" width="2.140625" style="10" customWidth="1"/>
    <col min="6405" max="6406" width="0.42578125" style="10" customWidth="1"/>
    <col min="6407" max="6407" width="3.28515625" style="10" customWidth="1"/>
    <col min="6408" max="6408" width="2.5703125" style="10" customWidth="1"/>
    <col min="6409" max="6409" width="2.42578125" style="10" customWidth="1"/>
    <col min="6410" max="6410" width="0.28515625" style="10" customWidth="1"/>
    <col min="6411" max="6411" width="4" style="10" customWidth="1"/>
    <col min="6412" max="6412" width="9.85546875" style="10" customWidth="1"/>
    <col min="6413" max="6413" width="0.28515625" style="10" customWidth="1"/>
    <col min="6414" max="6414" width="1.140625" style="10" customWidth="1"/>
    <col min="6415" max="6415" width="0.7109375" style="10" customWidth="1"/>
    <col min="6416" max="6416" width="2.140625" style="10" customWidth="1"/>
    <col min="6417" max="6417" width="3" style="10" customWidth="1"/>
    <col min="6418" max="6418" width="1.5703125" style="10" customWidth="1"/>
    <col min="6419" max="6419" width="2" style="10" customWidth="1"/>
    <col min="6420" max="6420" width="2.85546875" style="10" customWidth="1"/>
    <col min="6421" max="6421" width="4.28515625" style="10" customWidth="1"/>
    <col min="6422" max="6422" width="4.7109375" style="10" customWidth="1"/>
    <col min="6423" max="6423" width="2.28515625" style="10" customWidth="1"/>
    <col min="6424" max="6424" width="0.85546875" style="10" customWidth="1"/>
    <col min="6425" max="6425" width="2.140625" style="10" customWidth="1"/>
    <col min="6426" max="6426" width="6.85546875" style="10" customWidth="1"/>
    <col min="6427" max="6427" width="1.85546875" style="10" customWidth="1"/>
    <col min="6428" max="6428" width="3.42578125" style="10" customWidth="1"/>
    <col min="6429" max="6429" width="0.28515625" style="10" customWidth="1"/>
    <col min="6430" max="6430" width="1.7109375" style="10" customWidth="1"/>
    <col min="6431" max="6431" width="1.28515625" style="10" customWidth="1"/>
    <col min="6432" max="6432" width="0.28515625" style="10" customWidth="1"/>
    <col min="6433" max="6433" width="1.140625" style="10" customWidth="1"/>
    <col min="6434" max="6434" width="1.5703125" style="10" customWidth="1"/>
    <col min="6435" max="6435" width="0.28515625" style="10" customWidth="1"/>
    <col min="6436" max="6436" width="6.140625" style="10" customWidth="1"/>
    <col min="6437" max="6437" width="0.42578125" style="10" customWidth="1"/>
    <col min="6438" max="6438" width="3.5703125" style="10" customWidth="1"/>
    <col min="6439" max="6439" width="0.42578125" style="10" customWidth="1"/>
    <col min="6440" max="6440" width="1.7109375" style="10" customWidth="1"/>
    <col min="6441" max="6443" width="3" style="10" customWidth="1"/>
    <col min="6444" max="6444" width="2.28515625" style="10" customWidth="1"/>
    <col min="6445" max="6445" width="3.140625" style="10" customWidth="1"/>
    <col min="6446" max="6446" width="3.7109375" style="10" customWidth="1"/>
    <col min="6447" max="6447" width="4" style="10" customWidth="1"/>
    <col min="6448" max="6448" width="0.85546875" style="10" customWidth="1"/>
    <col min="6449" max="6449" width="0.28515625" style="10" customWidth="1"/>
    <col min="6450" max="6656" width="9.140625" style="10"/>
    <col min="6657" max="6657" width="6.28515625" style="10" customWidth="1"/>
    <col min="6658" max="6658" width="0.7109375" style="10" customWidth="1"/>
    <col min="6659" max="6659" width="2.5703125" style="10" customWidth="1"/>
    <col min="6660" max="6660" width="2.140625" style="10" customWidth="1"/>
    <col min="6661" max="6662" width="0.42578125" style="10" customWidth="1"/>
    <col min="6663" max="6663" width="3.28515625" style="10" customWidth="1"/>
    <col min="6664" max="6664" width="2.5703125" style="10" customWidth="1"/>
    <col min="6665" max="6665" width="2.42578125" style="10" customWidth="1"/>
    <col min="6666" max="6666" width="0.28515625" style="10" customWidth="1"/>
    <col min="6667" max="6667" width="4" style="10" customWidth="1"/>
    <col min="6668" max="6668" width="9.85546875" style="10" customWidth="1"/>
    <col min="6669" max="6669" width="0.28515625" style="10" customWidth="1"/>
    <col min="6670" max="6670" width="1.140625" style="10" customWidth="1"/>
    <col min="6671" max="6671" width="0.7109375" style="10" customWidth="1"/>
    <col min="6672" max="6672" width="2.140625" style="10" customWidth="1"/>
    <col min="6673" max="6673" width="3" style="10" customWidth="1"/>
    <col min="6674" max="6674" width="1.5703125" style="10" customWidth="1"/>
    <col min="6675" max="6675" width="2" style="10" customWidth="1"/>
    <col min="6676" max="6676" width="2.85546875" style="10" customWidth="1"/>
    <col min="6677" max="6677" width="4.28515625" style="10" customWidth="1"/>
    <col min="6678" max="6678" width="4.7109375" style="10" customWidth="1"/>
    <col min="6679" max="6679" width="2.28515625" style="10" customWidth="1"/>
    <col min="6680" max="6680" width="0.85546875" style="10" customWidth="1"/>
    <col min="6681" max="6681" width="2.140625" style="10" customWidth="1"/>
    <col min="6682" max="6682" width="6.85546875" style="10" customWidth="1"/>
    <col min="6683" max="6683" width="1.85546875" style="10" customWidth="1"/>
    <col min="6684" max="6684" width="3.42578125" style="10" customWidth="1"/>
    <col min="6685" max="6685" width="0.28515625" style="10" customWidth="1"/>
    <col min="6686" max="6686" width="1.7109375" style="10" customWidth="1"/>
    <col min="6687" max="6687" width="1.28515625" style="10" customWidth="1"/>
    <col min="6688" max="6688" width="0.28515625" style="10" customWidth="1"/>
    <col min="6689" max="6689" width="1.140625" style="10" customWidth="1"/>
    <col min="6690" max="6690" width="1.5703125" style="10" customWidth="1"/>
    <col min="6691" max="6691" width="0.28515625" style="10" customWidth="1"/>
    <col min="6692" max="6692" width="6.140625" style="10" customWidth="1"/>
    <col min="6693" max="6693" width="0.42578125" style="10" customWidth="1"/>
    <col min="6694" max="6694" width="3.5703125" style="10" customWidth="1"/>
    <col min="6695" max="6695" width="0.42578125" style="10" customWidth="1"/>
    <col min="6696" max="6696" width="1.7109375" style="10" customWidth="1"/>
    <col min="6697" max="6699" width="3" style="10" customWidth="1"/>
    <col min="6700" max="6700" width="2.28515625" style="10" customWidth="1"/>
    <col min="6701" max="6701" width="3.140625" style="10" customWidth="1"/>
    <col min="6702" max="6702" width="3.7109375" style="10" customWidth="1"/>
    <col min="6703" max="6703" width="4" style="10" customWidth="1"/>
    <col min="6704" max="6704" width="0.85546875" style="10" customWidth="1"/>
    <col min="6705" max="6705" width="0.28515625" style="10" customWidth="1"/>
    <col min="6706" max="6912" width="9.140625" style="10"/>
    <col min="6913" max="6913" width="6.28515625" style="10" customWidth="1"/>
    <col min="6914" max="6914" width="0.7109375" style="10" customWidth="1"/>
    <col min="6915" max="6915" width="2.5703125" style="10" customWidth="1"/>
    <col min="6916" max="6916" width="2.140625" style="10" customWidth="1"/>
    <col min="6917" max="6918" width="0.42578125" style="10" customWidth="1"/>
    <col min="6919" max="6919" width="3.28515625" style="10" customWidth="1"/>
    <col min="6920" max="6920" width="2.5703125" style="10" customWidth="1"/>
    <col min="6921" max="6921" width="2.42578125" style="10" customWidth="1"/>
    <col min="6922" max="6922" width="0.28515625" style="10" customWidth="1"/>
    <col min="6923" max="6923" width="4" style="10" customWidth="1"/>
    <col min="6924" max="6924" width="9.85546875" style="10" customWidth="1"/>
    <col min="6925" max="6925" width="0.28515625" style="10" customWidth="1"/>
    <col min="6926" max="6926" width="1.140625" style="10" customWidth="1"/>
    <col min="6927" max="6927" width="0.7109375" style="10" customWidth="1"/>
    <col min="6928" max="6928" width="2.140625" style="10" customWidth="1"/>
    <col min="6929" max="6929" width="3" style="10" customWidth="1"/>
    <col min="6930" max="6930" width="1.5703125" style="10" customWidth="1"/>
    <col min="6931" max="6931" width="2" style="10" customWidth="1"/>
    <col min="6932" max="6932" width="2.85546875" style="10" customWidth="1"/>
    <col min="6933" max="6933" width="4.28515625" style="10" customWidth="1"/>
    <col min="6934" max="6934" width="4.7109375" style="10" customWidth="1"/>
    <col min="6935" max="6935" width="2.28515625" style="10" customWidth="1"/>
    <col min="6936" max="6936" width="0.85546875" style="10" customWidth="1"/>
    <col min="6937" max="6937" width="2.140625" style="10" customWidth="1"/>
    <col min="6938" max="6938" width="6.85546875" style="10" customWidth="1"/>
    <col min="6939" max="6939" width="1.85546875" style="10" customWidth="1"/>
    <col min="6940" max="6940" width="3.42578125" style="10" customWidth="1"/>
    <col min="6941" max="6941" width="0.28515625" style="10" customWidth="1"/>
    <col min="6942" max="6942" width="1.7109375" style="10" customWidth="1"/>
    <col min="6943" max="6943" width="1.28515625" style="10" customWidth="1"/>
    <col min="6944" max="6944" width="0.28515625" style="10" customWidth="1"/>
    <col min="6945" max="6945" width="1.140625" style="10" customWidth="1"/>
    <col min="6946" max="6946" width="1.5703125" style="10" customWidth="1"/>
    <col min="6947" max="6947" width="0.28515625" style="10" customWidth="1"/>
    <col min="6948" max="6948" width="6.140625" style="10" customWidth="1"/>
    <col min="6949" max="6949" width="0.42578125" style="10" customWidth="1"/>
    <col min="6950" max="6950" width="3.5703125" style="10" customWidth="1"/>
    <col min="6951" max="6951" width="0.42578125" style="10" customWidth="1"/>
    <col min="6952" max="6952" width="1.7109375" style="10" customWidth="1"/>
    <col min="6953" max="6955" width="3" style="10" customWidth="1"/>
    <col min="6956" max="6956" width="2.28515625" style="10" customWidth="1"/>
    <col min="6957" max="6957" width="3.140625" style="10" customWidth="1"/>
    <col min="6958" max="6958" width="3.7109375" style="10" customWidth="1"/>
    <col min="6959" max="6959" width="4" style="10" customWidth="1"/>
    <col min="6960" max="6960" width="0.85546875" style="10" customWidth="1"/>
    <col min="6961" max="6961" width="0.28515625" style="10" customWidth="1"/>
    <col min="6962" max="7168" width="9.140625" style="10"/>
    <col min="7169" max="7169" width="6.28515625" style="10" customWidth="1"/>
    <col min="7170" max="7170" width="0.7109375" style="10" customWidth="1"/>
    <col min="7171" max="7171" width="2.5703125" style="10" customWidth="1"/>
    <col min="7172" max="7172" width="2.140625" style="10" customWidth="1"/>
    <col min="7173" max="7174" width="0.42578125" style="10" customWidth="1"/>
    <col min="7175" max="7175" width="3.28515625" style="10" customWidth="1"/>
    <col min="7176" max="7176" width="2.5703125" style="10" customWidth="1"/>
    <col min="7177" max="7177" width="2.42578125" style="10" customWidth="1"/>
    <col min="7178" max="7178" width="0.28515625" style="10" customWidth="1"/>
    <col min="7179" max="7179" width="4" style="10" customWidth="1"/>
    <col min="7180" max="7180" width="9.85546875" style="10" customWidth="1"/>
    <col min="7181" max="7181" width="0.28515625" style="10" customWidth="1"/>
    <col min="7182" max="7182" width="1.140625" style="10" customWidth="1"/>
    <col min="7183" max="7183" width="0.7109375" style="10" customWidth="1"/>
    <col min="7184" max="7184" width="2.140625" style="10" customWidth="1"/>
    <col min="7185" max="7185" width="3" style="10" customWidth="1"/>
    <col min="7186" max="7186" width="1.5703125" style="10" customWidth="1"/>
    <col min="7187" max="7187" width="2" style="10" customWidth="1"/>
    <col min="7188" max="7188" width="2.85546875" style="10" customWidth="1"/>
    <col min="7189" max="7189" width="4.28515625" style="10" customWidth="1"/>
    <col min="7190" max="7190" width="4.7109375" style="10" customWidth="1"/>
    <col min="7191" max="7191" width="2.28515625" style="10" customWidth="1"/>
    <col min="7192" max="7192" width="0.85546875" style="10" customWidth="1"/>
    <col min="7193" max="7193" width="2.140625" style="10" customWidth="1"/>
    <col min="7194" max="7194" width="6.85546875" style="10" customWidth="1"/>
    <col min="7195" max="7195" width="1.85546875" style="10" customWidth="1"/>
    <col min="7196" max="7196" width="3.42578125" style="10" customWidth="1"/>
    <col min="7197" max="7197" width="0.28515625" style="10" customWidth="1"/>
    <col min="7198" max="7198" width="1.7109375" style="10" customWidth="1"/>
    <col min="7199" max="7199" width="1.28515625" style="10" customWidth="1"/>
    <col min="7200" max="7200" width="0.28515625" style="10" customWidth="1"/>
    <col min="7201" max="7201" width="1.140625" style="10" customWidth="1"/>
    <col min="7202" max="7202" width="1.5703125" style="10" customWidth="1"/>
    <col min="7203" max="7203" width="0.28515625" style="10" customWidth="1"/>
    <col min="7204" max="7204" width="6.140625" style="10" customWidth="1"/>
    <col min="7205" max="7205" width="0.42578125" style="10" customWidth="1"/>
    <col min="7206" max="7206" width="3.5703125" style="10" customWidth="1"/>
    <col min="7207" max="7207" width="0.42578125" style="10" customWidth="1"/>
    <col min="7208" max="7208" width="1.7109375" style="10" customWidth="1"/>
    <col min="7209" max="7211" width="3" style="10" customWidth="1"/>
    <col min="7212" max="7212" width="2.28515625" style="10" customWidth="1"/>
    <col min="7213" max="7213" width="3.140625" style="10" customWidth="1"/>
    <col min="7214" max="7214" width="3.7109375" style="10" customWidth="1"/>
    <col min="7215" max="7215" width="4" style="10" customWidth="1"/>
    <col min="7216" max="7216" width="0.85546875" style="10" customWidth="1"/>
    <col min="7217" max="7217" width="0.28515625" style="10" customWidth="1"/>
    <col min="7218" max="7424" width="9.140625" style="10"/>
    <col min="7425" max="7425" width="6.28515625" style="10" customWidth="1"/>
    <col min="7426" max="7426" width="0.7109375" style="10" customWidth="1"/>
    <col min="7427" max="7427" width="2.5703125" style="10" customWidth="1"/>
    <col min="7428" max="7428" width="2.140625" style="10" customWidth="1"/>
    <col min="7429" max="7430" width="0.42578125" style="10" customWidth="1"/>
    <col min="7431" max="7431" width="3.28515625" style="10" customWidth="1"/>
    <col min="7432" max="7432" width="2.5703125" style="10" customWidth="1"/>
    <col min="7433" max="7433" width="2.42578125" style="10" customWidth="1"/>
    <col min="7434" max="7434" width="0.28515625" style="10" customWidth="1"/>
    <col min="7435" max="7435" width="4" style="10" customWidth="1"/>
    <col min="7436" max="7436" width="9.85546875" style="10" customWidth="1"/>
    <col min="7437" max="7437" width="0.28515625" style="10" customWidth="1"/>
    <col min="7438" max="7438" width="1.140625" style="10" customWidth="1"/>
    <col min="7439" max="7439" width="0.7109375" style="10" customWidth="1"/>
    <col min="7440" max="7440" width="2.140625" style="10" customWidth="1"/>
    <col min="7441" max="7441" width="3" style="10" customWidth="1"/>
    <col min="7442" max="7442" width="1.5703125" style="10" customWidth="1"/>
    <col min="7443" max="7443" width="2" style="10" customWidth="1"/>
    <col min="7444" max="7444" width="2.85546875" style="10" customWidth="1"/>
    <col min="7445" max="7445" width="4.28515625" style="10" customWidth="1"/>
    <col min="7446" max="7446" width="4.7109375" style="10" customWidth="1"/>
    <col min="7447" max="7447" width="2.28515625" style="10" customWidth="1"/>
    <col min="7448" max="7448" width="0.85546875" style="10" customWidth="1"/>
    <col min="7449" max="7449" width="2.140625" style="10" customWidth="1"/>
    <col min="7450" max="7450" width="6.85546875" style="10" customWidth="1"/>
    <col min="7451" max="7451" width="1.85546875" style="10" customWidth="1"/>
    <col min="7452" max="7452" width="3.42578125" style="10" customWidth="1"/>
    <col min="7453" max="7453" width="0.28515625" style="10" customWidth="1"/>
    <col min="7454" max="7454" width="1.7109375" style="10" customWidth="1"/>
    <col min="7455" max="7455" width="1.28515625" style="10" customWidth="1"/>
    <col min="7456" max="7456" width="0.28515625" style="10" customWidth="1"/>
    <col min="7457" max="7457" width="1.140625" style="10" customWidth="1"/>
    <col min="7458" max="7458" width="1.5703125" style="10" customWidth="1"/>
    <col min="7459" max="7459" width="0.28515625" style="10" customWidth="1"/>
    <col min="7460" max="7460" width="6.140625" style="10" customWidth="1"/>
    <col min="7461" max="7461" width="0.42578125" style="10" customWidth="1"/>
    <col min="7462" max="7462" width="3.5703125" style="10" customWidth="1"/>
    <col min="7463" max="7463" width="0.42578125" style="10" customWidth="1"/>
    <col min="7464" max="7464" width="1.7109375" style="10" customWidth="1"/>
    <col min="7465" max="7467" width="3" style="10" customWidth="1"/>
    <col min="7468" max="7468" width="2.28515625" style="10" customWidth="1"/>
    <col min="7469" max="7469" width="3.140625" style="10" customWidth="1"/>
    <col min="7470" max="7470" width="3.7109375" style="10" customWidth="1"/>
    <col min="7471" max="7471" width="4" style="10" customWidth="1"/>
    <col min="7472" max="7472" width="0.85546875" style="10" customWidth="1"/>
    <col min="7473" max="7473" width="0.28515625" style="10" customWidth="1"/>
    <col min="7474" max="7680" width="9.140625" style="10"/>
    <col min="7681" max="7681" width="6.28515625" style="10" customWidth="1"/>
    <col min="7682" max="7682" width="0.7109375" style="10" customWidth="1"/>
    <col min="7683" max="7683" width="2.5703125" style="10" customWidth="1"/>
    <col min="7684" max="7684" width="2.140625" style="10" customWidth="1"/>
    <col min="7685" max="7686" width="0.42578125" style="10" customWidth="1"/>
    <col min="7687" max="7687" width="3.28515625" style="10" customWidth="1"/>
    <col min="7688" max="7688" width="2.5703125" style="10" customWidth="1"/>
    <col min="7689" max="7689" width="2.42578125" style="10" customWidth="1"/>
    <col min="7690" max="7690" width="0.28515625" style="10" customWidth="1"/>
    <col min="7691" max="7691" width="4" style="10" customWidth="1"/>
    <col min="7692" max="7692" width="9.85546875" style="10" customWidth="1"/>
    <col min="7693" max="7693" width="0.28515625" style="10" customWidth="1"/>
    <col min="7694" max="7694" width="1.140625" style="10" customWidth="1"/>
    <col min="7695" max="7695" width="0.7109375" style="10" customWidth="1"/>
    <col min="7696" max="7696" width="2.140625" style="10" customWidth="1"/>
    <col min="7697" max="7697" width="3" style="10" customWidth="1"/>
    <col min="7698" max="7698" width="1.5703125" style="10" customWidth="1"/>
    <col min="7699" max="7699" width="2" style="10" customWidth="1"/>
    <col min="7700" max="7700" width="2.85546875" style="10" customWidth="1"/>
    <col min="7701" max="7701" width="4.28515625" style="10" customWidth="1"/>
    <col min="7702" max="7702" width="4.7109375" style="10" customWidth="1"/>
    <col min="7703" max="7703" width="2.28515625" style="10" customWidth="1"/>
    <col min="7704" max="7704" width="0.85546875" style="10" customWidth="1"/>
    <col min="7705" max="7705" width="2.140625" style="10" customWidth="1"/>
    <col min="7706" max="7706" width="6.85546875" style="10" customWidth="1"/>
    <col min="7707" max="7707" width="1.85546875" style="10" customWidth="1"/>
    <col min="7708" max="7708" width="3.42578125" style="10" customWidth="1"/>
    <col min="7709" max="7709" width="0.28515625" style="10" customWidth="1"/>
    <col min="7710" max="7710" width="1.7109375" style="10" customWidth="1"/>
    <col min="7711" max="7711" width="1.28515625" style="10" customWidth="1"/>
    <col min="7712" max="7712" width="0.28515625" style="10" customWidth="1"/>
    <col min="7713" max="7713" width="1.140625" style="10" customWidth="1"/>
    <col min="7714" max="7714" width="1.5703125" style="10" customWidth="1"/>
    <col min="7715" max="7715" width="0.28515625" style="10" customWidth="1"/>
    <col min="7716" max="7716" width="6.140625" style="10" customWidth="1"/>
    <col min="7717" max="7717" width="0.42578125" style="10" customWidth="1"/>
    <col min="7718" max="7718" width="3.5703125" style="10" customWidth="1"/>
    <col min="7719" max="7719" width="0.42578125" style="10" customWidth="1"/>
    <col min="7720" max="7720" width="1.7109375" style="10" customWidth="1"/>
    <col min="7721" max="7723" width="3" style="10" customWidth="1"/>
    <col min="7724" max="7724" width="2.28515625" style="10" customWidth="1"/>
    <col min="7725" max="7725" width="3.140625" style="10" customWidth="1"/>
    <col min="7726" max="7726" width="3.7109375" style="10" customWidth="1"/>
    <col min="7727" max="7727" width="4" style="10" customWidth="1"/>
    <col min="7728" max="7728" width="0.85546875" style="10" customWidth="1"/>
    <col min="7729" max="7729" width="0.28515625" style="10" customWidth="1"/>
    <col min="7730" max="7936" width="9.140625" style="10"/>
    <col min="7937" max="7937" width="6.28515625" style="10" customWidth="1"/>
    <col min="7938" max="7938" width="0.7109375" style="10" customWidth="1"/>
    <col min="7939" max="7939" width="2.5703125" style="10" customWidth="1"/>
    <col min="7940" max="7940" width="2.140625" style="10" customWidth="1"/>
    <col min="7941" max="7942" width="0.42578125" style="10" customWidth="1"/>
    <col min="7943" max="7943" width="3.28515625" style="10" customWidth="1"/>
    <col min="7944" max="7944" width="2.5703125" style="10" customWidth="1"/>
    <col min="7945" max="7945" width="2.42578125" style="10" customWidth="1"/>
    <col min="7946" max="7946" width="0.28515625" style="10" customWidth="1"/>
    <col min="7947" max="7947" width="4" style="10" customWidth="1"/>
    <col min="7948" max="7948" width="9.85546875" style="10" customWidth="1"/>
    <col min="7949" max="7949" width="0.28515625" style="10" customWidth="1"/>
    <col min="7950" max="7950" width="1.140625" style="10" customWidth="1"/>
    <col min="7951" max="7951" width="0.7109375" style="10" customWidth="1"/>
    <col min="7952" max="7952" width="2.140625" style="10" customWidth="1"/>
    <col min="7953" max="7953" width="3" style="10" customWidth="1"/>
    <col min="7954" max="7954" width="1.5703125" style="10" customWidth="1"/>
    <col min="7955" max="7955" width="2" style="10" customWidth="1"/>
    <col min="7956" max="7956" width="2.85546875" style="10" customWidth="1"/>
    <col min="7957" max="7957" width="4.28515625" style="10" customWidth="1"/>
    <col min="7958" max="7958" width="4.7109375" style="10" customWidth="1"/>
    <col min="7959" max="7959" width="2.28515625" style="10" customWidth="1"/>
    <col min="7960" max="7960" width="0.85546875" style="10" customWidth="1"/>
    <col min="7961" max="7961" width="2.140625" style="10" customWidth="1"/>
    <col min="7962" max="7962" width="6.85546875" style="10" customWidth="1"/>
    <col min="7963" max="7963" width="1.85546875" style="10" customWidth="1"/>
    <col min="7964" max="7964" width="3.42578125" style="10" customWidth="1"/>
    <col min="7965" max="7965" width="0.28515625" style="10" customWidth="1"/>
    <col min="7966" max="7966" width="1.7109375" style="10" customWidth="1"/>
    <col min="7967" max="7967" width="1.28515625" style="10" customWidth="1"/>
    <col min="7968" max="7968" width="0.28515625" style="10" customWidth="1"/>
    <col min="7969" max="7969" width="1.140625" style="10" customWidth="1"/>
    <col min="7970" max="7970" width="1.5703125" style="10" customWidth="1"/>
    <col min="7971" max="7971" width="0.28515625" style="10" customWidth="1"/>
    <col min="7972" max="7972" width="6.140625" style="10" customWidth="1"/>
    <col min="7973" max="7973" width="0.42578125" style="10" customWidth="1"/>
    <col min="7974" max="7974" width="3.5703125" style="10" customWidth="1"/>
    <col min="7975" max="7975" width="0.42578125" style="10" customWidth="1"/>
    <col min="7976" max="7976" width="1.7109375" style="10" customWidth="1"/>
    <col min="7977" max="7979" width="3" style="10" customWidth="1"/>
    <col min="7980" max="7980" width="2.28515625" style="10" customWidth="1"/>
    <col min="7981" max="7981" width="3.140625" style="10" customWidth="1"/>
    <col min="7982" max="7982" width="3.7109375" style="10" customWidth="1"/>
    <col min="7983" max="7983" width="4" style="10" customWidth="1"/>
    <col min="7984" max="7984" width="0.85546875" style="10" customWidth="1"/>
    <col min="7985" max="7985" width="0.28515625" style="10" customWidth="1"/>
    <col min="7986" max="8192" width="9.140625" style="10"/>
    <col min="8193" max="8193" width="6.28515625" style="10" customWidth="1"/>
    <col min="8194" max="8194" width="0.7109375" style="10" customWidth="1"/>
    <col min="8195" max="8195" width="2.5703125" style="10" customWidth="1"/>
    <col min="8196" max="8196" width="2.140625" style="10" customWidth="1"/>
    <col min="8197" max="8198" width="0.42578125" style="10" customWidth="1"/>
    <col min="8199" max="8199" width="3.28515625" style="10" customWidth="1"/>
    <col min="8200" max="8200" width="2.5703125" style="10" customWidth="1"/>
    <col min="8201" max="8201" width="2.42578125" style="10" customWidth="1"/>
    <col min="8202" max="8202" width="0.28515625" style="10" customWidth="1"/>
    <col min="8203" max="8203" width="4" style="10" customWidth="1"/>
    <col min="8204" max="8204" width="9.85546875" style="10" customWidth="1"/>
    <col min="8205" max="8205" width="0.28515625" style="10" customWidth="1"/>
    <col min="8206" max="8206" width="1.140625" style="10" customWidth="1"/>
    <col min="8207" max="8207" width="0.7109375" style="10" customWidth="1"/>
    <col min="8208" max="8208" width="2.140625" style="10" customWidth="1"/>
    <col min="8209" max="8209" width="3" style="10" customWidth="1"/>
    <col min="8210" max="8210" width="1.5703125" style="10" customWidth="1"/>
    <col min="8211" max="8211" width="2" style="10" customWidth="1"/>
    <col min="8212" max="8212" width="2.85546875" style="10" customWidth="1"/>
    <col min="8213" max="8213" width="4.28515625" style="10" customWidth="1"/>
    <col min="8214" max="8214" width="4.7109375" style="10" customWidth="1"/>
    <col min="8215" max="8215" width="2.28515625" style="10" customWidth="1"/>
    <col min="8216" max="8216" width="0.85546875" style="10" customWidth="1"/>
    <col min="8217" max="8217" width="2.140625" style="10" customWidth="1"/>
    <col min="8218" max="8218" width="6.85546875" style="10" customWidth="1"/>
    <col min="8219" max="8219" width="1.85546875" style="10" customWidth="1"/>
    <col min="8220" max="8220" width="3.42578125" style="10" customWidth="1"/>
    <col min="8221" max="8221" width="0.28515625" style="10" customWidth="1"/>
    <col min="8222" max="8222" width="1.7109375" style="10" customWidth="1"/>
    <col min="8223" max="8223" width="1.28515625" style="10" customWidth="1"/>
    <col min="8224" max="8224" width="0.28515625" style="10" customWidth="1"/>
    <col min="8225" max="8225" width="1.140625" style="10" customWidth="1"/>
    <col min="8226" max="8226" width="1.5703125" style="10" customWidth="1"/>
    <col min="8227" max="8227" width="0.28515625" style="10" customWidth="1"/>
    <col min="8228" max="8228" width="6.140625" style="10" customWidth="1"/>
    <col min="8229" max="8229" width="0.42578125" style="10" customWidth="1"/>
    <col min="8230" max="8230" width="3.5703125" style="10" customWidth="1"/>
    <col min="8231" max="8231" width="0.42578125" style="10" customWidth="1"/>
    <col min="8232" max="8232" width="1.7109375" style="10" customWidth="1"/>
    <col min="8233" max="8235" width="3" style="10" customWidth="1"/>
    <col min="8236" max="8236" width="2.28515625" style="10" customWidth="1"/>
    <col min="8237" max="8237" width="3.140625" style="10" customWidth="1"/>
    <col min="8238" max="8238" width="3.7109375" style="10" customWidth="1"/>
    <col min="8239" max="8239" width="4" style="10" customWidth="1"/>
    <col min="8240" max="8240" width="0.85546875" style="10" customWidth="1"/>
    <col min="8241" max="8241" width="0.28515625" style="10" customWidth="1"/>
    <col min="8242" max="8448" width="9.140625" style="10"/>
    <col min="8449" max="8449" width="6.28515625" style="10" customWidth="1"/>
    <col min="8450" max="8450" width="0.7109375" style="10" customWidth="1"/>
    <col min="8451" max="8451" width="2.5703125" style="10" customWidth="1"/>
    <col min="8452" max="8452" width="2.140625" style="10" customWidth="1"/>
    <col min="8453" max="8454" width="0.42578125" style="10" customWidth="1"/>
    <col min="8455" max="8455" width="3.28515625" style="10" customWidth="1"/>
    <col min="8456" max="8456" width="2.5703125" style="10" customWidth="1"/>
    <col min="8457" max="8457" width="2.42578125" style="10" customWidth="1"/>
    <col min="8458" max="8458" width="0.28515625" style="10" customWidth="1"/>
    <col min="8459" max="8459" width="4" style="10" customWidth="1"/>
    <col min="8460" max="8460" width="9.85546875" style="10" customWidth="1"/>
    <col min="8461" max="8461" width="0.28515625" style="10" customWidth="1"/>
    <col min="8462" max="8462" width="1.140625" style="10" customWidth="1"/>
    <col min="8463" max="8463" width="0.7109375" style="10" customWidth="1"/>
    <col min="8464" max="8464" width="2.140625" style="10" customWidth="1"/>
    <col min="8465" max="8465" width="3" style="10" customWidth="1"/>
    <col min="8466" max="8466" width="1.5703125" style="10" customWidth="1"/>
    <col min="8467" max="8467" width="2" style="10" customWidth="1"/>
    <col min="8468" max="8468" width="2.85546875" style="10" customWidth="1"/>
    <col min="8469" max="8469" width="4.28515625" style="10" customWidth="1"/>
    <col min="8470" max="8470" width="4.7109375" style="10" customWidth="1"/>
    <col min="8471" max="8471" width="2.28515625" style="10" customWidth="1"/>
    <col min="8472" max="8472" width="0.85546875" style="10" customWidth="1"/>
    <col min="8473" max="8473" width="2.140625" style="10" customWidth="1"/>
    <col min="8474" max="8474" width="6.85546875" style="10" customWidth="1"/>
    <col min="8475" max="8475" width="1.85546875" style="10" customWidth="1"/>
    <col min="8476" max="8476" width="3.42578125" style="10" customWidth="1"/>
    <col min="8477" max="8477" width="0.28515625" style="10" customWidth="1"/>
    <col min="8478" max="8478" width="1.7109375" style="10" customWidth="1"/>
    <col min="8479" max="8479" width="1.28515625" style="10" customWidth="1"/>
    <col min="8480" max="8480" width="0.28515625" style="10" customWidth="1"/>
    <col min="8481" max="8481" width="1.140625" style="10" customWidth="1"/>
    <col min="8482" max="8482" width="1.5703125" style="10" customWidth="1"/>
    <col min="8483" max="8483" width="0.28515625" style="10" customWidth="1"/>
    <col min="8484" max="8484" width="6.140625" style="10" customWidth="1"/>
    <col min="8485" max="8485" width="0.42578125" style="10" customWidth="1"/>
    <col min="8486" max="8486" width="3.5703125" style="10" customWidth="1"/>
    <col min="8487" max="8487" width="0.42578125" style="10" customWidth="1"/>
    <col min="8488" max="8488" width="1.7109375" style="10" customWidth="1"/>
    <col min="8489" max="8491" width="3" style="10" customWidth="1"/>
    <col min="8492" max="8492" width="2.28515625" style="10" customWidth="1"/>
    <col min="8493" max="8493" width="3.140625" style="10" customWidth="1"/>
    <col min="8494" max="8494" width="3.7109375" style="10" customWidth="1"/>
    <col min="8495" max="8495" width="4" style="10" customWidth="1"/>
    <col min="8496" max="8496" width="0.85546875" style="10" customWidth="1"/>
    <col min="8497" max="8497" width="0.28515625" style="10" customWidth="1"/>
    <col min="8498" max="8704" width="9.140625" style="10"/>
    <col min="8705" max="8705" width="6.28515625" style="10" customWidth="1"/>
    <col min="8706" max="8706" width="0.7109375" style="10" customWidth="1"/>
    <col min="8707" max="8707" width="2.5703125" style="10" customWidth="1"/>
    <col min="8708" max="8708" width="2.140625" style="10" customWidth="1"/>
    <col min="8709" max="8710" width="0.42578125" style="10" customWidth="1"/>
    <col min="8711" max="8711" width="3.28515625" style="10" customWidth="1"/>
    <col min="8712" max="8712" width="2.5703125" style="10" customWidth="1"/>
    <col min="8713" max="8713" width="2.42578125" style="10" customWidth="1"/>
    <col min="8714" max="8714" width="0.28515625" style="10" customWidth="1"/>
    <col min="8715" max="8715" width="4" style="10" customWidth="1"/>
    <col min="8716" max="8716" width="9.85546875" style="10" customWidth="1"/>
    <col min="8717" max="8717" width="0.28515625" style="10" customWidth="1"/>
    <col min="8718" max="8718" width="1.140625" style="10" customWidth="1"/>
    <col min="8719" max="8719" width="0.7109375" style="10" customWidth="1"/>
    <col min="8720" max="8720" width="2.140625" style="10" customWidth="1"/>
    <col min="8721" max="8721" width="3" style="10" customWidth="1"/>
    <col min="8722" max="8722" width="1.5703125" style="10" customWidth="1"/>
    <col min="8723" max="8723" width="2" style="10" customWidth="1"/>
    <col min="8724" max="8724" width="2.85546875" style="10" customWidth="1"/>
    <col min="8725" max="8725" width="4.28515625" style="10" customWidth="1"/>
    <col min="8726" max="8726" width="4.7109375" style="10" customWidth="1"/>
    <col min="8727" max="8727" width="2.28515625" style="10" customWidth="1"/>
    <col min="8728" max="8728" width="0.85546875" style="10" customWidth="1"/>
    <col min="8729" max="8729" width="2.140625" style="10" customWidth="1"/>
    <col min="8730" max="8730" width="6.85546875" style="10" customWidth="1"/>
    <col min="8731" max="8731" width="1.85546875" style="10" customWidth="1"/>
    <col min="8732" max="8732" width="3.42578125" style="10" customWidth="1"/>
    <col min="8733" max="8733" width="0.28515625" style="10" customWidth="1"/>
    <col min="8734" max="8734" width="1.7109375" style="10" customWidth="1"/>
    <col min="8735" max="8735" width="1.28515625" style="10" customWidth="1"/>
    <col min="8736" max="8736" width="0.28515625" style="10" customWidth="1"/>
    <col min="8737" max="8737" width="1.140625" style="10" customWidth="1"/>
    <col min="8738" max="8738" width="1.5703125" style="10" customWidth="1"/>
    <col min="8739" max="8739" width="0.28515625" style="10" customWidth="1"/>
    <col min="8740" max="8740" width="6.140625" style="10" customWidth="1"/>
    <col min="8741" max="8741" width="0.42578125" style="10" customWidth="1"/>
    <col min="8742" max="8742" width="3.5703125" style="10" customWidth="1"/>
    <col min="8743" max="8743" width="0.42578125" style="10" customWidth="1"/>
    <col min="8744" max="8744" width="1.7109375" style="10" customWidth="1"/>
    <col min="8745" max="8747" width="3" style="10" customWidth="1"/>
    <col min="8748" max="8748" width="2.28515625" style="10" customWidth="1"/>
    <col min="8749" max="8749" width="3.140625" style="10" customWidth="1"/>
    <col min="8750" max="8750" width="3.7109375" style="10" customWidth="1"/>
    <col min="8751" max="8751" width="4" style="10" customWidth="1"/>
    <col min="8752" max="8752" width="0.85546875" style="10" customWidth="1"/>
    <col min="8753" max="8753" width="0.28515625" style="10" customWidth="1"/>
    <col min="8754" max="8960" width="9.140625" style="10"/>
    <col min="8961" max="8961" width="6.28515625" style="10" customWidth="1"/>
    <col min="8962" max="8962" width="0.7109375" style="10" customWidth="1"/>
    <col min="8963" max="8963" width="2.5703125" style="10" customWidth="1"/>
    <col min="8964" max="8964" width="2.140625" style="10" customWidth="1"/>
    <col min="8965" max="8966" width="0.42578125" style="10" customWidth="1"/>
    <col min="8967" max="8967" width="3.28515625" style="10" customWidth="1"/>
    <col min="8968" max="8968" width="2.5703125" style="10" customWidth="1"/>
    <col min="8969" max="8969" width="2.42578125" style="10" customWidth="1"/>
    <col min="8970" max="8970" width="0.28515625" style="10" customWidth="1"/>
    <col min="8971" max="8971" width="4" style="10" customWidth="1"/>
    <col min="8972" max="8972" width="9.85546875" style="10" customWidth="1"/>
    <col min="8973" max="8973" width="0.28515625" style="10" customWidth="1"/>
    <col min="8974" max="8974" width="1.140625" style="10" customWidth="1"/>
    <col min="8975" max="8975" width="0.7109375" style="10" customWidth="1"/>
    <col min="8976" max="8976" width="2.140625" style="10" customWidth="1"/>
    <col min="8977" max="8977" width="3" style="10" customWidth="1"/>
    <col min="8978" max="8978" width="1.5703125" style="10" customWidth="1"/>
    <col min="8979" max="8979" width="2" style="10" customWidth="1"/>
    <col min="8980" max="8980" width="2.85546875" style="10" customWidth="1"/>
    <col min="8981" max="8981" width="4.28515625" style="10" customWidth="1"/>
    <col min="8982" max="8982" width="4.7109375" style="10" customWidth="1"/>
    <col min="8983" max="8983" width="2.28515625" style="10" customWidth="1"/>
    <col min="8984" max="8984" width="0.85546875" style="10" customWidth="1"/>
    <col min="8985" max="8985" width="2.140625" style="10" customWidth="1"/>
    <col min="8986" max="8986" width="6.85546875" style="10" customWidth="1"/>
    <col min="8987" max="8987" width="1.85546875" style="10" customWidth="1"/>
    <col min="8988" max="8988" width="3.42578125" style="10" customWidth="1"/>
    <col min="8989" max="8989" width="0.28515625" style="10" customWidth="1"/>
    <col min="8990" max="8990" width="1.7109375" style="10" customWidth="1"/>
    <col min="8991" max="8991" width="1.28515625" style="10" customWidth="1"/>
    <col min="8992" max="8992" width="0.28515625" style="10" customWidth="1"/>
    <col min="8993" max="8993" width="1.140625" style="10" customWidth="1"/>
    <col min="8994" max="8994" width="1.5703125" style="10" customWidth="1"/>
    <col min="8995" max="8995" width="0.28515625" style="10" customWidth="1"/>
    <col min="8996" max="8996" width="6.140625" style="10" customWidth="1"/>
    <col min="8997" max="8997" width="0.42578125" style="10" customWidth="1"/>
    <col min="8998" max="8998" width="3.5703125" style="10" customWidth="1"/>
    <col min="8999" max="8999" width="0.42578125" style="10" customWidth="1"/>
    <col min="9000" max="9000" width="1.7109375" style="10" customWidth="1"/>
    <col min="9001" max="9003" width="3" style="10" customWidth="1"/>
    <col min="9004" max="9004" width="2.28515625" style="10" customWidth="1"/>
    <col min="9005" max="9005" width="3.140625" style="10" customWidth="1"/>
    <col min="9006" max="9006" width="3.7109375" style="10" customWidth="1"/>
    <col min="9007" max="9007" width="4" style="10" customWidth="1"/>
    <col min="9008" max="9008" width="0.85546875" style="10" customWidth="1"/>
    <col min="9009" max="9009" width="0.28515625" style="10" customWidth="1"/>
    <col min="9010" max="9216" width="9.140625" style="10"/>
    <col min="9217" max="9217" width="6.28515625" style="10" customWidth="1"/>
    <col min="9218" max="9218" width="0.7109375" style="10" customWidth="1"/>
    <col min="9219" max="9219" width="2.5703125" style="10" customWidth="1"/>
    <col min="9220" max="9220" width="2.140625" style="10" customWidth="1"/>
    <col min="9221" max="9222" width="0.42578125" style="10" customWidth="1"/>
    <col min="9223" max="9223" width="3.28515625" style="10" customWidth="1"/>
    <col min="9224" max="9224" width="2.5703125" style="10" customWidth="1"/>
    <col min="9225" max="9225" width="2.42578125" style="10" customWidth="1"/>
    <col min="9226" max="9226" width="0.28515625" style="10" customWidth="1"/>
    <col min="9227" max="9227" width="4" style="10" customWidth="1"/>
    <col min="9228" max="9228" width="9.85546875" style="10" customWidth="1"/>
    <col min="9229" max="9229" width="0.28515625" style="10" customWidth="1"/>
    <col min="9230" max="9230" width="1.140625" style="10" customWidth="1"/>
    <col min="9231" max="9231" width="0.7109375" style="10" customWidth="1"/>
    <col min="9232" max="9232" width="2.140625" style="10" customWidth="1"/>
    <col min="9233" max="9233" width="3" style="10" customWidth="1"/>
    <col min="9234" max="9234" width="1.5703125" style="10" customWidth="1"/>
    <col min="9235" max="9235" width="2" style="10" customWidth="1"/>
    <col min="9236" max="9236" width="2.85546875" style="10" customWidth="1"/>
    <col min="9237" max="9237" width="4.28515625" style="10" customWidth="1"/>
    <col min="9238" max="9238" width="4.7109375" style="10" customWidth="1"/>
    <col min="9239" max="9239" width="2.28515625" style="10" customWidth="1"/>
    <col min="9240" max="9240" width="0.85546875" style="10" customWidth="1"/>
    <col min="9241" max="9241" width="2.140625" style="10" customWidth="1"/>
    <col min="9242" max="9242" width="6.85546875" style="10" customWidth="1"/>
    <col min="9243" max="9243" width="1.85546875" style="10" customWidth="1"/>
    <col min="9244" max="9244" width="3.42578125" style="10" customWidth="1"/>
    <col min="9245" max="9245" width="0.28515625" style="10" customWidth="1"/>
    <col min="9246" max="9246" width="1.7109375" style="10" customWidth="1"/>
    <col min="9247" max="9247" width="1.28515625" style="10" customWidth="1"/>
    <col min="9248" max="9248" width="0.28515625" style="10" customWidth="1"/>
    <col min="9249" max="9249" width="1.140625" style="10" customWidth="1"/>
    <col min="9250" max="9250" width="1.5703125" style="10" customWidth="1"/>
    <col min="9251" max="9251" width="0.28515625" style="10" customWidth="1"/>
    <col min="9252" max="9252" width="6.140625" style="10" customWidth="1"/>
    <col min="9253" max="9253" width="0.42578125" style="10" customWidth="1"/>
    <col min="9254" max="9254" width="3.5703125" style="10" customWidth="1"/>
    <col min="9255" max="9255" width="0.42578125" style="10" customWidth="1"/>
    <col min="9256" max="9256" width="1.7109375" style="10" customWidth="1"/>
    <col min="9257" max="9259" width="3" style="10" customWidth="1"/>
    <col min="9260" max="9260" width="2.28515625" style="10" customWidth="1"/>
    <col min="9261" max="9261" width="3.140625" style="10" customWidth="1"/>
    <col min="9262" max="9262" width="3.7109375" style="10" customWidth="1"/>
    <col min="9263" max="9263" width="4" style="10" customWidth="1"/>
    <col min="9264" max="9264" width="0.85546875" style="10" customWidth="1"/>
    <col min="9265" max="9265" width="0.28515625" style="10" customWidth="1"/>
    <col min="9266" max="9472" width="9.140625" style="10"/>
    <col min="9473" max="9473" width="6.28515625" style="10" customWidth="1"/>
    <col min="9474" max="9474" width="0.7109375" style="10" customWidth="1"/>
    <col min="9475" max="9475" width="2.5703125" style="10" customWidth="1"/>
    <col min="9476" max="9476" width="2.140625" style="10" customWidth="1"/>
    <col min="9477" max="9478" width="0.42578125" style="10" customWidth="1"/>
    <col min="9479" max="9479" width="3.28515625" style="10" customWidth="1"/>
    <col min="9480" max="9480" width="2.5703125" style="10" customWidth="1"/>
    <col min="9481" max="9481" width="2.42578125" style="10" customWidth="1"/>
    <col min="9482" max="9482" width="0.28515625" style="10" customWidth="1"/>
    <col min="9483" max="9483" width="4" style="10" customWidth="1"/>
    <col min="9484" max="9484" width="9.85546875" style="10" customWidth="1"/>
    <col min="9485" max="9485" width="0.28515625" style="10" customWidth="1"/>
    <col min="9486" max="9486" width="1.140625" style="10" customWidth="1"/>
    <col min="9487" max="9487" width="0.7109375" style="10" customWidth="1"/>
    <col min="9488" max="9488" width="2.140625" style="10" customWidth="1"/>
    <col min="9489" max="9489" width="3" style="10" customWidth="1"/>
    <col min="9490" max="9490" width="1.5703125" style="10" customWidth="1"/>
    <col min="9491" max="9491" width="2" style="10" customWidth="1"/>
    <col min="9492" max="9492" width="2.85546875" style="10" customWidth="1"/>
    <col min="9493" max="9493" width="4.28515625" style="10" customWidth="1"/>
    <col min="9494" max="9494" width="4.7109375" style="10" customWidth="1"/>
    <col min="9495" max="9495" width="2.28515625" style="10" customWidth="1"/>
    <col min="9496" max="9496" width="0.85546875" style="10" customWidth="1"/>
    <col min="9497" max="9497" width="2.140625" style="10" customWidth="1"/>
    <col min="9498" max="9498" width="6.85546875" style="10" customWidth="1"/>
    <col min="9499" max="9499" width="1.85546875" style="10" customWidth="1"/>
    <col min="9500" max="9500" width="3.42578125" style="10" customWidth="1"/>
    <col min="9501" max="9501" width="0.28515625" style="10" customWidth="1"/>
    <col min="9502" max="9502" width="1.7109375" style="10" customWidth="1"/>
    <col min="9503" max="9503" width="1.28515625" style="10" customWidth="1"/>
    <col min="9504" max="9504" width="0.28515625" style="10" customWidth="1"/>
    <col min="9505" max="9505" width="1.140625" style="10" customWidth="1"/>
    <col min="9506" max="9506" width="1.5703125" style="10" customWidth="1"/>
    <col min="9507" max="9507" width="0.28515625" style="10" customWidth="1"/>
    <col min="9508" max="9508" width="6.140625" style="10" customWidth="1"/>
    <col min="9509" max="9509" width="0.42578125" style="10" customWidth="1"/>
    <col min="9510" max="9510" width="3.5703125" style="10" customWidth="1"/>
    <col min="9511" max="9511" width="0.42578125" style="10" customWidth="1"/>
    <col min="9512" max="9512" width="1.7109375" style="10" customWidth="1"/>
    <col min="9513" max="9515" width="3" style="10" customWidth="1"/>
    <col min="9516" max="9516" width="2.28515625" style="10" customWidth="1"/>
    <col min="9517" max="9517" width="3.140625" style="10" customWidth="1"/>
    <col min="9518" max="9518" width="3.7109375" style="10" customWidth="1"/>
    <col min="9519" max="9519" width="4" style="10" customWidth="1"/>
    <col min="9520" max="9520" width="0.85546875" style="10" customWidth="1"/>
    <col min="9521" max="9521" width="0.28515625" style="10" customWidth="1"/>
    <col min="9522" max="9728" width="9.140625" style="10"/>
    <col min="9729" max="9729" width="6.28515625" style="10" customWidth="1"/>
    <col min="9730" max="9730" width="0.7109375" style="10" customWidth="1"/>
    <col min="9731" max="9731" width="2.5703125" style="10" customWidth="1"/>
    <col min="9732" max="9732" width="2.140625" style="10" customWidth="1"/>
    <col min="9733" max="9734" width="0.42578125" style="10" customWidth="1"/>
    <col min="9735" max="9735" width="3.28515625" style="10" customWidth="1"/>
    <col min="9736" max="9736" width="2.5703125" style="10" customWidth="1"/>
    <col min="9737" max="9737" width="2.42578125" style="10" customWidth="1"/>
    <col min="9738" max="9738" width="0.28515625" style="10" customWidth="1"/>
    <col min="9739" max="9739" width="4" style="10" customWidth="1"/>
    <col min="9740" max="9740" width="9.85546875" style="10" customWidth="1"/>
    <col min="9741" max="9741" width="0.28515625" style="10" customWidth="1"/>
    <col min="9742" max="9742" width="1.140625" style="10" customWidth="1"/>
    <col min="9743" max="9743" width="0.7109375" style="10" customWidth="1"/>
    <col min="9744" max="9744" width="2.140625" style="10" customWidth="1"/>
    <col min="9745" max="9745" width="3" style="10" customWidth="1"/>
    <col min="9746" max="9746" width="1.5703125" style="10" customWidth="1"/>
    <col min="9747" max="9747" width="2" style="10" customWidth="1"/>
    <col min="9748" max="9748" width="2.85546875" style="10" customWidth="1"/>
    <col min="9749" max="9749" width="4.28515625" style="10" customWidth="1"/>
    <col min="9750" max="9750" width="4.7109375" style="10" customWidth="1"/>
    <col min="9751" max="9751" width="2.28515625" style="10" customWidth="1"/>
    <col min="9752" max="9752" width="0.85546875" style="10" customWidth="1"/>
    <col min="9753" max="9753" width="2.140625" style="10" customWidth="1"/>
    <col min="9754" max="9754" width="6.85546875" style="10" customWidth="1"/>
    <col min="9755" max="9755" width="1.85546875" style="10" customWidth="1"/>
    <col min="9756" max="9756" width="3.42578125" style="10" customWidth="1"/>
    <col min="9757" max="9757" width="0.28515625" style="10" customWidth="1"/>
    <col min="9758" max="9758" width="1.7109375" style="10" customWidth="1"/>
    <col min="9759" max="9759" width="1.28515625" style="10" customWidth="1"/>
    <col min="9760" max="9760" width="0.28515625" style="10" customWidth="1"/>
    <col min="9761" max="9761" width="1.140625" style="10" customWidth="1"/>
    <col min="9762" max="9762" width="1.5703125" style="10" customWidth="1"/>
    <col min="9763" max="9763" width="0.28515625" style="10" customWidth="1"/>
    <col min="9764" max="9764" width="6.140625" style="10" customWidth="1"/>
    <col min="9765" max="9765" width="0.42578125" style="10" customWidth="1"/>
    <col min="9766" max="9766" width="3.5703125" style="10" customWidth="1"/>
    <col min="9767" max="9767" width="0.42578125" style="10" customWidth="1"/>
    <col min="9768" max="9768" width="1.7109375" style="10" customWidth="1"/>
    <col min="9769" max="9771" width="3" style="10" customWidth="1"/>
    <col min="9772" max="9772" width="2.28515625" style="10" customWidth="1"/>
    <col min="9773" max="9773" width="3.140625" style="10" customWidth="1"/>
    <col min="9774" max="9774" width="3.7109375" style="10" customWidth="1"/>
    <col min="9775" max="9775" width="4" style="10" customWidth="1"/>
    <col min="9776" max="9776" width="0.85546875" style="10" customWidth="1"/>
    <col min="9777" max="9777" width="0.28515625" style="10" customWidth="1"/>
    <col min="9778" max="9984" width="9.140625" style="10"/>
    <col min="9985" max="9985" width="6.28515625" style="10" customWidth="1"/>
    <col min="9986" max="9986" width="0.7109375" style="10" customWidth="1"/>
    <col min="9987" max="9987" width="2.5703125" style="10" customWidth="1"/>
    <col min="9988" max="9988" width="2.140625" style="10" customWidth="1"/>
    <col min="9989" max="9990" width="0.42578125" style="10" customWidth="1"/>
    <col min="9991" max="9991" width="3.28515625" style="10" customWidth="1"/>
    <col min="9992" max="9992" width="2.5703125" style="10" customWidth="1"/>
    <col min="9993" max="9993" width="2.42578125" style="10" customWidth="1"/>
    <col min="9994" max="9994" width="0.28515625" style="10" customWidth="1"/>
    <col min="9995" max="9995" width="4" style="10" customWidth="1"/>
    <col min="9996" max="9996" width="9.85546875" style="10" customWidth="1"/>
    <col min="9997" max="9997" width="0.28515625" style="10" customWidth="1"/>
    <col min="9998" max="9998" width="1.140625" style="10" customWidth="1"/>
    <col min="9999" max="9999" width="0.7109375" style="10" customWidth="1"/>
    <col min="10000" max="10000" width="2.140625" style="10" customWidth="1"/>
    <col min="10001" max="10001" width="3" style="10" customWidth="1"/>
    <col min="10002" max="10002" width="1.5703125" style="10" customWidth="1"/>
    <col min="10003" max="10003" width="2" style="10" customWidth="1"/>
    <col min="10004" max="10004" width="2.85546875" style="10" customWidth="1"/>
    <col min="10005" max="10005" width="4.28515625" style="10" customWidth="1"/>
    <col min="10006" max="10006" width="4.7109375" style="10" customWidth="1"/>
    <col min="10007" max="10007" width="2.28515625" style="10" customWidth="1"/>
    <col min="10008" max="10008" width="0.85546875" style="10" customWidth="1"/>
    <col min="10009" max="10009" width="2.140625" style="10" customWidth="1"/>
    <col min="10010" max="10010" width="6.85546875" style="10" customWidth="1"/>
    <col min="10011" max="10011" width="1.85546875" style="10" customWidth="1"/>
    <col min="10012" max="10012" width="3.42578125" style="10" customWidth="1"/>
    <col min="10013" max="10013" width="0.28515625" style="10" customWidth="1"/>
    <col min="10014" max="10014" width="1.7109375" style="10" customWidth="1"/>
    <col min="10015" max="10015" width="1.28515625" style="10" customWidth="1"/>
    <col min="10016" max="10016" width="0.28515625" style="10" customWidth="1"/>
    <col min="10017" max="10017" width="1.140625" style="10" customWidth="1"/>
    <col min="10018" max="10018" width="1.5703125" style="10" customWidth="1"/>
    <col min="10019" max="10019" width="0.28515625" style="10" customWidth="1"/>
    <col min="10020" max="10020" width="6.140625" style="10" customWidth="1"/>
    <col min="10021" max="10021" width="0.42578125" style="10" customWidth="1"/>
    <col min="10022" max="10022" width="3.5703125" style="10" customWidth="1"/>
    <col min="10023" max="10023" width="0.42578125" style="10" customWidth="1"/>
    <col min="10024" max="10024" width="1.7109375" style="10" customWidth="1"/>
    <col min="10025" max="10027" width="3" style="10" customWidth="1"/>
    <col min="10028" max="10028" width="2.28515625" style="10" customWidth="1"/>
    <col min="10029" max="10029" width="3.140625" style="10" customWidth="1"/>
    <col min="10030" max="10030" width="3.7109375" style="10" customWidth="1"/>
    <col min="10031" max="10031" width="4" style="10" customWidth="1"/>
    <col min="10032" max="10032" width="0.85546875" style="10" customWidth="1"/>
    <col min="10033" max="10033" width="0.28515625" style="10" customWidth="1"/>
    <col min="10034" max="10240" width="9.140625" style="10"/>
    <col min="10241" max="10241" width="6.28515625" style="10" customWidth="1"/>
    <col min="10242" max="10242" width="0.7109375" style="10" customWidth="1"/>
    <col min="10243" max="10243" width="2.5703125" style="10" customWidth="1"/>
    <col min="10244" max="10244" width="2.140625" style="10" customWidth="1"/>
    <col min="10245" max="10246" width="0.42578125" style="10" customWidth="1"/>
    <col min="10247" max="10247" width="3.28515625" style="10" customWidth="1"/>
    <col min="10248" max="10248" width="2.5703125" style="10" customWidth="1"/>
    <col min="10249" max="10249" width="2.42578125" style="10" customWidth="1"/>
    <col min="10250" max="10250" width="0.28515625" style="10" customWidth="1"/>
    <col min="10251" max="10251" width="4" style="10" customWidth="1"/>
    <col min="10252" max="10252" width="9.85546875" style="10" customWidth="1"/>
    <col min="10253" max="10253" width="0.28515625" style="10" customWidth="1"/>
    <col min="10254" max="10254" width="1.140625" style="10" customWidth="1"/>
    <col min="10255" max="10255" width="0.7109375" style="10" customWidth="1"/>
    <col min="10256" max="10256" width="2.140625" style="10" customWidth="1"/>
    <col min="10257" max="10257" width="3" style="10" customWidth="1"/>
    <col min="10258" max="10258" width="1.5703125" style="10" customWidth="1"/>
    <col min="10259" max="10259" width="2" style="10" customWidth="1"/>
    <col min="10260" max="10260" width="2.85546875" style="10" customWidth="1"/>
    <col min="10261" max="10261" width="4.28515625" style="10" customWidth="1"/>
    <col min="10262" max="10262" width="4.7109375" style="10" customWidth="1"/>
    <col min="10263" max="10263" width="2.28515625" style="10" customWidth="1"/>
    <col min="10264" max="10264" width="0.85546875" style="10" customWidth="1"/>
    <col min="10265" max="10265" width="2.140625" style="10" customWidth="1"/>
    <col min="10266" max="10266" width="6.85546875" style="10" customWidth="1"/>
    <col min="10267" max="10267" width="1.85546875" style="10" customWidth="1"/>
    <col min="10268" max="10268" width="3.42578125" style="10" customWidth="1"/>
    <col min="10269" max="10269" width="0.28515625" style="10" customWidth="1"/>
    <col min="10270" max="10270" width="1.7109375" style="10" customWidth="1"/>
    <col min="10271" max="10271" width="1.28515625" style="10" customWidth="1"/>
    <col min="10272" max="10272" width="0.28515625" style="10" customWidth="1"/>
    <col min="10273" max="10273" width="1.140625" style="10" customWidth="1"/>
    <col min="10274" max="10274" width="1.5703125" style="10" customWidth="1"/>
    <col min="10275" max="10275" width="0.28515625" style="10" customWidth="1"/>
    <col min="10276" max="10276" width="6.140625" style="10" customWidth="1"/>
    <col min="10277" max="10277" width="0.42578125" style="10" customWidth="1"/>
    <col min="10278" max="10278" width="3.5703125" style="10" customWidth="1"/>
    <col min="10279" max="10279" width="0.42578125" style="10" customWidth="1"/>
    <col min="10280" max="10280" width="1.7109375" style="10" customWidth="1"/>
    <col min="10281" max="10283" width="3" style="10" customWidth="1"/>
    <col min="10284" max="10284" width="2.28515625" style="10" customWidth="1"/>
    <col min="10285" max="10285" width="3.140625" style="10" customWidth="1"/>
    <col min="10286" max="10286" width="3.7109375" style="10" customWidth="1"/>
    <col min="10287" max="10287" width="4" style="10" customWidth="1"/>
    <col min="10288" max="10288" width="0.85546875" style="10" customWidth="1"/>
    <col min="10289" max="10289" width="0.28515625" style="10" customWidth="1"/>
    <col min="10290" max="10496" width="9.140625" style="10"/>
    <col min="10497" max="10497" width="6.28515625" style="10" customWidth="1"/>
    <col min="10498" max="10498" width="0.7109375" style="10" customWidth="1"/>
    <col min="10499" max="10499" width="2.5703125" style="10" customWidth="1"/>
    <col min="10500" max="10500" width="2.140625" style="10" customWidth="1"/>
    <col min="10501" max="10502" width="0.42578125" style="10" customWidth="1"/>
    <col min="10503" max="10503" width="3.28515625" style="10" customWidth="1"/>
    <col min="10504" max="10504" width="2.5703125" style="10" customWidth="1"/>
    <col min="10505" max="10505" width="2.42578125" style="10" customWidth="1"/>
    <col min="10506" max="10506" width="0.28515625" style="10" customWidth="1"/>
    <col min="10507" max="10507" width="4" style="10" customWidth="1"/>
    <col min="10508" max="10508" width="9.85546875" style="10" customWidth="1"/>
    <col min="10509" max="10509" width="0.28515625" style="10" customWidth="1"/>
    <col min="10510" max="10510" width="1.140625" style="10" customWidth="1"/>
    <col min="10511" max="10511" width="0.7109375" style="10" customWidth="1"/>
    <col min="10512" max="10512" width="2.140625" style="10" customWidth="1"/>
    <col min="10513" max="10513" width="3" style="10" customWidth="1"/>
    <col min="10514" max="10514" width="1.5703125" style="10" customWidth="1"/>
    <col min="10515" max="10515" width="2" style="10" customWidth="1"/>
    <col min="10516" max="10516" width="2.85546875" style="10" customWidth="1"/>
    <col min="10517" max="10517" width="4.28515625" style="10" customWidth="1"/>
    <col min="10518" max="10518" width="4.7109375" style="10" customWidth="1"/>
    <col min="10519" max="10519" width="2.28515625" style="10" customWidth="1"/>
    <col min="10520" max="10520" width="0.85546875" style="10" customWidth="1"/>
    <col min="10521" max="10521" width="2.140625" style="10" customWidth="1"/>
    <col min="10522" max="10522" width="6.85546875" style="10" customWidth="1"/>
    <col min="10523" max="10523" width="1.85546875" style="10" customWidth="1"/>
    <col min="10524" max="10524" width="3.42578125" style="10" customWidth="1"/>
    <col min="10525" max="10525" width="0.28515625" style="10" customWidth="1"/>
    <col min="10526" max="10526" width="1.7109375" style="10" customWidth="1"/>
    <col min="10527" max="10527" width="1.28515625" style="10" customWidth="1"/>
    <col min="10528" max="10528" width="0.28515625" style="10" customWidth="1"/>
    <col min="10529" max="10529" width="1.140625" style="10" customWidth="1"/>
    <col min="10530" max="10530" width="1.5703125" style="10" customWidth="1"/>
    <col min="10531" max="10531" width="0.28515625" style="10" customWidth="1"/>
    <col min="10532" max="10532" width="6.140625" style="10" customWidth="1"/>
    <col min="10533" max="10533" width="0.42578125" style="10" customWidth="1"/>
    <col min="10534" max="10534" width="3.5703125" style="10" customWidth="1"/>
    <col min="10535" max="10535" width="0.42578125" style="10" customWidth="1"/>
    <col min="10536" max="10536" width="1.7109375" style="10" customWidth="1"/>
    <col min="10537" max="10539" width="3" style="10" customWidth="1"/>
    <col min="10540" max="10540" width="2.28515625" style="10" customWidth="1"/>
    <col min="10541" max="10541" width="3.140625" style="10" customWidth="1"/>
    <col min="10542" max="10542" width="3.7109375" style="10" customWidth="1"/>
    <col min="10543" max="10543" width="4" style="10" customWidth="1"/>
    <col min="10544" max="10544" width="0.85546875" style="10" customWidth="1"/>
    <col min="10545" max="10545" width="0.28515625" style="10" customWidth="1"/>
    <col min="10546" max="10752" width="9.140625" style="10"/>
    <col min="10753" max="10753" width="6.28515625" style="10" customWidth="1"/>
    <col min="10754" max="10754" width="0.7109375" style="10" customWidth="1"/>
    <col min="10755" max="10755" width="2.5703125" style="10" customWidth="1"/>
    <col min="10756" max="10756" width="2.140625" style="10" customWidth="1"/>
    <col min="10757" max="10758" width="0.42578125" style="10" customWidth="1"/>
    <col min="10759" max="10759" width="3.28515625" style="10" customWidth="1"/>
    <col min="10760" max="10760" width="2.5703125" style="10" customWidth="1"/>
    <col min="10761" max="10761" width="2.42578125" style="10" customWidth="1"/>
    <col min="10762" max="10762" width="0.28515625" style="10" customWidth="1"/>
    <col min="10763" max="10763" width="4" style="10" customWidth="1"/>
    <col min="10764" max="10764" width="9.85546875" style="10" customWidth="1"/>
    <col min="10765" max="10765" width="0.28515625" style="10" customWidth="1"/>
    <col min="10766" max="10766" width="1.140625" style="10" customWidth="1"/>
    <col min="10767" max="10767" width="0.7109375" style="10" customWidth="1"/>
    <col min="10768" max="10768" width="2.140625" style="10" customWidth="1"/>
    <col min="10769" max="10769" width="3" style="10" customWidth="1"/>
    <col min="10770" max="10770" width="1.5703125" style="10" customWidth="1"/>
    <col min="10771" max="10771" width="2" style="10" customWidth="1"/>
    <col min="10772" max="10772" width="2.85546875" style="10" customWidth="1"/>
    <col min="10773" max="10773" width="4.28515625" style="10" customWidth="1"/>
    <col min="10774" max="10774" width="4.7109375" style="10" customWidth="1"/>
    <col min="10775" max="10775" width="2.28515625" style="10" customWidth="1"/>
    <col min="10776" max="10776" width="0.85546875" style="10" customWidth="1"/>
    <col min="10777" max="10777" width="2.140625" style="10" customWidth="1"/>
    <col min="10778" max="10778" width="6.85546875" style="10" customWidth="1"/>
    <col min="10779" max="10779" width="1.85546875" style="10" customWidth="1"/>
    <col min="10780" max="10780" width="3.42578125" style="10" customWidth="1"/>
    <col min="10781" max="10781" width="0.28515625" style="10" customWidth="1"/>
    <col min="10782" max="10782" width="1.7109375" style="10" customWidth="1"/>
    <col min="10783" max="10783" width="1.28515625" style="10" customWidth="1"/>
    <col min="10784" max="10784" width="0.28515625" style="10" customWidth="1"/>
    <col min="10785" max="10785" width="1.140625" style="10" customWidth="1"/>
    <col min="10786" max="10786" width="1.5703125" style="10" customWidth="1"/>
    <col min="10787" max="10787" width="0.28515625" style="10" customWidth="1"/>
    <col min="10788" max="10788" width="6.140625" style="10" customWidth="1"/>
    <col min="10789" max="10789" width="0.42578125" style="10" customWidth="1"/>
    <col min="10790" max="10790" width="3.5703125" style="10" customWidth="1"/>
    <col min="10791" max="10791" width="0.42578125" style="10" customWidth="1"/>
    <col min="10792" max="10792" width="1.7109375" style="10" customWidth="1"/>
    <col min="10793" max="10795" width="3" style="10" customWidth="1"/>
    <col min="10796" max="10796" width="2.28515625" style="10" customWidth="1"/>
    <col min="10797" max="10797" width="3.140625" style="10" customWidth="1"/>
    <col min="10798" max="10798" width="3.7109375" style="10" customWidth="1"/>
    <col min="10799" max="10799" width="4" style="10" customWidth="1"/>
    <col min="10800" max="10800" width="0.85546875" style="10" customWidth="1"/>
    <col min="10801" max="10801" width="0.28515625" style="10" customWidth="1"/>
    <col min="10802" max="11008" width="9.140625" style="10"/>
    <col min="11009" max="11009" width="6.28515625" style="10" customWidth="1"/>
    <col min="11010" max="11010" width="0.7109375" style="10" customWidth="1"/>
    <col min="11011" max="11011" width="2.5703125" style="10" customWidth="1"/>
    <col min="11012" max="11012" width="2.140625" style="10" customWidth="1"/>
    <col min="11013" max="11014" width="0.42578125" style="10" customWidth="1"/>
    <col min="11015" max="11015" width="3.28515625" style="10" customWidth="1"/>
    <col min="11016" max="11016" width="2.5703125" style="10" customWidth="1"/>
    <col min="11017" max="11017" width="2.42578125" style="10" customWidth="1"/>
    <col min="11018" max="11018" width="0.28515625" style="10" customWidth="1"/>
    <col min="11019" max="11019" width="4" style="10" customWidth="1"/>
    <col min="11020" max="11020" width="9.85546875" style="10" customWidth="1"/>
    <col min="11021" max="11021" width="0.28515625" style="10" customWidth="1"/>
    <col min="11022" max="11022" width="1.140625" style="10" customWidth="1"/>
    <col min="11023" max="11023" width="0.7109375" style="10" customWidth="1"/>
    <col min="11024" max="11024" width="2.140625" style="10" customWidth="1"/>
    <col min="11025" max="11025" width="3" style="10" customWidth="1"/>
    <col min="11026" max="11026" width="1.5703125" style="10" customWidth="1"/>
    <col min="11027" max="11027" width="2" style="10" customWidth="1"/>
    <col min="11028" max="11028" width="2.85546875" style="10" customWidth="1"/>
    <col min="11029" max="11029" width="4.28515625" style="10" customWidth="1"/>
    <col min="11030" max="11030" width="4.7109375" style="10" customWidth="1"/>
    <col min="11031" max="11031" width="2.28515625" style="10" customWidth="1"/>
    <col min="11032" max="11032" width="0.85546875" style="10" customWidth="1"/>
    <col min="11033" max="11033" width="2.140625" style="10" customWidth="1"/>
    <col min="11034" max="11034" width="6.85546875" style="10" customWidth="1"/>
    <col min="11035" max="11035" width="1.85546875" style="10" customWidth="1"/>
    <col min="11036" max="11036" width="3.42578125" style="10" customWidth="1"/>
    <col min="11037" max="11037" width="0.28515625" style="10" customWidth="1"/>
    <col min="11038" max="11038" width="1.7109375" style="10" customWidth="1"/>
    <col min="11039" max="11039" width="1.28515625" style="10" customWidth="1"/>
    <col min="11040" max="11040" width="0.28515625" style="10" customWidth="1"/>
    <col min="11041" max="11041" width="1.140625" style="10" customWidth="1"/>
    <col min="11042" max="11042" width="1.5703125" style="10" customWidth="1"/>
    <col min="11043" max="11043" width="0.28515625" style="10" customWidth="1"/>
    <col min="11044" max="11044" width="6.140625" style="10" customWidth="1"/>
    <col min="11045" max="11045" width="0.42578125" style="10" customWidth="1"/>
    <col min="11046" max="11046" width="3.5703125" style="10" customWidth="1"/>
    <col min="11047" max="11047" width="0.42578125" style="10" customWidth="1"/>
    <col min="11048" max="11048" width="1.7109375" style="10" customWidth="1"/>
    <col min="11049" max="11051" width="3" style="10" customWidth="1"/>
    <col min="11052" max="11052" width="2.28515625" style="10" customWidth="1"/>
    <col min="11053" max="11053" width="3.140625" style="10" customWidth="1"/>
    <col min="11054" max="11054" width="3.7109375" style="10" customWidth="1"/>
    <col min="11055" max="11055" width="4" style="10" customWidth="1"/>
    <col min="11056" max="11056" width="0.85546875" style="10" customWidth="1"/>
    <col min="11057" max="11057" width="0.28515625" style="10" customWidth="1"/>
    <col min="11058" max="11264" width="9.140625" style="10"/>
    <col min="11265" max="11265" width="6.28515625" style="10" customWidth="1"/>
    <col min="11266" max="11266" width="0.7109375" style="10" customWidth="1"/>
    <col min="11267" max="11267" width="2.5703125" style="10" customWidth="1"/>
    <col min="11268" max="11268" width="2.140625" style="10" customWidth="1"/>
    <col min="11269" max="11270" width="0.42578125" style="10" customWidth="1"/>
    <col min="11271" max="11271" width="3.28515625" style="10" customWidth="1"/>
    <col min="11272" max="11272" width="2.5703125" style="10" customWidth="1"/>
    <col min="11273" max="11273" width="2.42578125" style="10" customWidth="1"/>
    <col min="11274" max="11274" width="0.28515625" style="10" customWidth="1"/>
    <col min="11275" max="11275" width="4" style="10" customWidth="1"/>
    <col min="11276" max="11276" width="9.85546875" style="10" customWidth="1"/>
    <col min="11277" max="11277" width="0.28515625" style="10" customWidth="1"/>
    <col min="11278" max="11278" width="1.140625" style="10" customWidth="1"/>
    <col min="11279" max="11279" width="0.7109375" style="10" customWidth="1"/>
    <col min="11280" max="11280" width="2.140625" style="10" customWidth="1"/>
    <col min="11281" max="11281" width="3" style="10" customWidth="1"/>
    <col min="11282" max="11282" width="1.5703125" style="10" customWidth="1"/>
    <col min="11283" max="11283" width="2" style="10" customWidth="1"/>
    <col min="11284" max="11284" width="2.85546875" style="10" customWidth="1"/>
    <col min="11285" max="11285" width="4.28515625" style="10" customWidth="1"/>
    <col min="11286" max="11286" width="4.7109375" style="10" customWidth="1"/>
    <col min="11287" max="11287" width="2.28515625" style="10" customWidth="1"/>
    <col min="11288" max="11288" width="0.85546875" style="10" customWidth="1"/>
    <col min="11289" max="11289" width="2.140625" style="10" customWidth="1"/>
    <col min="11290" max="11290" width="6.85546875" style="10" customWidth="1"/>
    <col min="11291" max="11291" width="1.85546875" style="10" customWidth="1"/>
    <col min="11292" max="11292" width="3.42578125" style="10" customWidth="1"/>
    <col min="11293" max="11293" width="0.28515625" style="10" customWidth="1"/>
    <col min="11294" max="11294" width="1.7109375" style="10" customWidth="1"/>
    <col min="11295" max="11295" width="1.28515625" style="10" customWidth="1"/>
    <col min="11296" max="11296" width="0.28515625" style="10" customWidth="1"/>
    <col min="11297" max="11297" width="1.140625" style="10" customWidth="1"/>
    <col min="11298" max="11298" width="1.5703125" style="10" customWidth="1"/>
    <col min="11299" max="11299" width="0.28515625" style="10" customWidth="1"/>
    <col min="11300" max="11300" width="6.140625" style="10" customWidth="1"/>
    <col min="11301" max="11301" width="0.42578125" style="10" customWidth="1"/>
    <col min="11302" max="11302" width="3.5703125" style="10" customWidth="1"/>
    <col min="11303" max="11303" width="0.42578125" style="10" customWidth="1"/>
    <col min="11304" max="11304" width="1.7109375" style="10" customWidth="1"/>
    <col min="11305" max="11307" width="3" style="10" customWidth="1"/>
    <col min="11308" max="11308" width="2.28515625" style="10" customWidth="1"/>
    <col min="11309" max="11309" width="3.140625" style="10" customWidth="1"/>
    <col min="11310" max="11310" width="3.7109375" style="10" customWidth="1"/>
    <col min="11311" max="11311" width="4" style="10" customWidth="1"/>
    <col min="11312" max="11312" width="0.85546875" style="10" customWidth="1"/>
    <col min="11313" max="11313" width="0.28515625" style="10" customWidth="1"/>
    <col min="11314" max="11520" width="9.140625" style="10"/>
    <col min="11521" max="11521" width="6.28515625" style="10" customWidth="1"/>
    <col min="11522" max="11522" width="0.7109375" style="10" customWidth="1"/>
    <col min="11523" max="11523" width="2.5703125" style="10" customWidth="1"/>
    <col min="11524" max="11524" width="2.140625" style="10" customWidth="1"/>
    <col min="11525" max="11526" width="0.42578125" style="10" customWidth="1"/>
    <col min="11527" max="11527" width="3.28515625" style="10" customWidth="1"/>
    <col min="11528" max="11528" width="2.5703125" style="10" customWidth="1"/>
    <col min="11529" max="11529" width="2.42578125" style="10" customWidth="1"/>
    <col min="11530" max="11530" width="0.28515625" style="10" customWidth="1"/>
    <col min="11531" max="11531" width="4" style="10" customWidth="1"/>
    <col min="11532" max="11532" width="9.85546875" style="10" customWidth="1"/>
    <col min="11533" max="11533" width="0.28515625" style="10" customWidth="1"/>
    <col min="11534" max="11534" width="1.140625" style="10" customWidth="1"/>
    <col min="11535" max="11535" width="0.7109375" style="10" customWidth="1"/>
    <col min="11536" max="11536" width="2.140625" style="10" customWidth="1"/>
    <col min="11537" max="11537" width="3" style="10" customWidth="1"/>
    <col min="11538" max="11538" width="1.5703125" style="10" customWidth="1"/>
    <col min="11539" max="11539" width="2" style="10" customWidth="1"/>
    <col min="11540" max="11540" width="2.85546875" style="10" customWidth="1"/>
    <col min="11541" max="11541" width="4.28515625" style="10" customWidth="1"/>
    <col min="11542" max="11542" width="4.7109375" style="10" customWidth="1"/>
    <col min="11543" max="11543" width="2.28515625" style="10" customWidth="1"/>
    <col min="11544" max="11544" width="0.85546875" style="10" customWidth="1"/>
    <col min="11545" max="11545" width="2.140625" style="10" customWidth="1"/>
    <col min="11546" max="11546" width="6.85546875" style="10" customWidth="1"/>
    <col min="11547" max="11547" width="1.85546875" style="10" customWidth="1"/>
    <col min="11548" max="11548" width="3.42578125" style="10" customWidth="1"/>
    <col min="11549" max="11549" width="0.28515625" style="10" customWidth="1"/>
    <col min="11550" max="11550" width="1.7109375" style="10" customWidth="1"/>
    <col min="11551" max="11551" width="1.28515625" style="10" customWidth="1"/>
    <col min="11552" max="11552" width="0.28515625" style="10" customWidth="1"/>
    <col min="11553" max="11553" width="1.140625" style="10" customWidth="1"/>
    <col min="11554" max="11554" width="1.5703125" style="10" customWidth="1"/>
    <col min="11555" max="11555" width="0.28515625" style="10" customWidth="1"/>
    <col min="11556" max="11556" width="6.140625" style="10" customWidth="1"/>
    <col min="11557" max="11557" width="0.42578125" style="10" customWidth="1"/>
    <col min="11558" max="11558" width="3.5703125" style="10" customWidth="1"/>
    <col min="11559" max="11559" width="0.42578125" style="10" customWidth="1"/>
    <col min="11560" max="11560" width="1.7109375" style="10" customWidth="1"/>
    <col min="11561" max="11563" width="3" style="10" customWidth="1"/>
    <col min="11564" max="11564" width="2.28515625" style="10" customWidth="1"/>
    <col min="11565" max="11565" width="3.140625" style="10" customWidth="1"/>
    <col min="11566" max="11566" width="3.7109375" style="10" customWidth="1"/>
    <col min="11567" max="11567" width="4" style="10" customWidth="1"/>
    <col min="11568" max="11568" width="0.85546875" style="10" customWidth="1"/>
    <col min="11569" max="11569" width="0.28515625" style="10" customWidth="1"/>
    <col min="11570" max="11776" width="9.140625" style="10"/>
    <col min="11777" max="11777" width="6.28515625" style="10" customWidth="1"/>
    <col min="11778" max="11778" width="0.7109375" style="10" customWidth="1"/>
    <col min="11779" max="11779" width="2.5703125" style="10" customWidth="1"/>
    <col min="11780" max="11780" width="2.140625" style="10" customWidth="1"/>
    <col min="11781" max="11782" width="0.42578125" style="10" customWidth="1"/>
    <col min="11783" max="11783" width="3.28515625" style="10" customWidth="1"/>
    <col min="11784" max="11784" width="2.5703125" style="10" customWidth="1"/>
    <col min="11785" max="11785" width="2.42578125" style="10" customWidth="1"/>
    <col min="11786" max="11786" width="0.28515625" style="10" customWidth="1"/>
    <col min="11787" max="11787" width="4" style="10" customWidth="1"/>
    <col min="11788" max="11788" width="9.85546875" style="10" customWidth="1"/>
    <col min="11789" max="11789" width="0.28515625" style="10" customWidth="1"/>
    <col min="11790" max="11790" width="1.140625" style="10" customWidth="1"/>
    <col min="11791" max="11791" width="0.7109375" style="10" customWidth="1"/>
    <col min="11792" max="11792" width="2.140625" style="10" customWidth="1"/>
    <col min="11793" max="11793" width="3" style="10" customWidth="1"/>
    <col min="11794" max="11794" width="1.5703125" style="10" customWidth="1"/>
    <col min="11795" max="11795" width="2" style="10" customWidth="1"/>
    <col min="11796" max="11796" width="2.85546875" style="10" customWidth="1"/>
    <col min="11797" max="11797" width="4.28515625" style="10" customWidth="1"/>
    <col min="11798" max="11798" width="4.7109375" style="10" customWidth="1"/>
    <col min="11799" max="11799" width="2.28515625" style="10" customWidth="1"/>
    <col min="11800" max="11800" width="0.85546875" style="10" customWidth="1"/>
    <col min="11801" max="11801" width="2.140625" style="10" customWidth="1"/>
    <col min="11802" max="11802" width="6.85546875" style="10" customWidth="1"/>
    <col min="11803" max="11803" width="1.85546875" style="10" customWidth="1"/>
    <col min="11804" max="11804" width="3.42578125" style="10" customWidth="1"/>
    <col min="11805" max="11805" width="0.28515625" style="10" customWidth="1"/>
    <col min="11806" max="11806" width="1.7109375" style="10" customWidth="1"/>
    <col min="11807" max="11807" width="1.28515625" style="10" customWidth="1"/>
    <col min="11808" max="11808" width="0.28515625" style="10" customWidth="1"/>
    <col min="11809" max="11809" width="1.140625" style="10" customWidth="1"/>
    <col min="11810" max="11810" width="1.5703125" style="10" customWidth="1"/>
    <col min="11811" max="11811" width="0.28515625" style="10" customWidth="1"/>
    <col min="11812" max="11812" width="6.140625" style="10" customWidth="1"/>
    <col min="11813" max="11813" width="0.42578125" style="10" customWidth="1"/>
    <col min="11814" max="11814" width="3.5703125" style="10" customWidth="1"/>
    <col min="11815" max="11815" width="0.42578125" style="10" customWidth="1"/>
    <col min="11816" max="11816" width="1.7109375" style="10" customWidth="1"/>
    <col min="11817" max="11819" width="3" style="10" customWidth="1"/>
    <col min="11820" max="11820" width="2.28515625" style="10" customWidth="1"/>
    <col min="11821" max="11821" width="3.140625" style="10" customWidth="1"/>
    <col min="11822" max="11822" width="3.7109375" style="10" customWidth="1"/>
    <col min="11823" max="11823" width="4" style="10" customWidth="1"/>
    <col min="11824" max="11824" width="0.85546875" style="10" customWidth="1"/>
    <col min="11825" max="11825" width="0.28515625" style="10" customWidth="1"/>
    <col min="11826" max="12032" width="9.140625" style="10"/>
    <col min="12033" max="12033" width="6.28515625" style="10" customWidth="1"/>
    <col min="12034" max="12034" width="0.7109375" style="10" customWidth="1"/>
    <col min="12035" max="12035" width="2.5703125" style="10" customWidth="1"/>
    <col min="12036" max="12036" width="2.140625" style="10" customWidth="1"/>
    <col min="12037" max="12038" width="0.42578125" style="10" customWidth="1"/>
    <col min="12039" max="12039" width="3.28515625" style="10" customWidth="1"/>
    <col min="12040" max="12040" width="2.5703125" style="10" customWidth="1"/>
    <col min="12041" max="12041" width="2.42578125" style="10" customWidth="1"/>
    <col min="12042" max="12042" width="0.28515625" style="10" customWidth="1"/>
    <col min="12043" max="12043" width="4" style="10" customWidth="1"/>
    <col min="12044" max="12044" width="9.85546875" style="10" customWidth="1"/>
    <col min="12045" max="12045" width="0.28515625" style="10" customWidth="1"/>
    <col min="12046" max="12046" width="1.140625" style="10" customWidth="1"/>
    <col min="12047" max="12047" width="0.7109375" style="10" customWidth="1"/>
    <col min="12048" max="12048" width="2.140625" style="10" customWidth="1"/>
    <col min="12049" max="12049" width="3" style="10" customWidth="1"/>
    <col min="12050" max="12050" width="1.5703125" style="10" customWidth="1"/>
    <col min="12051" max="12051" width="2" style="10" customWidth="1"/>
    <col min="12052" max="12052" width="2.85546875" style="10" customWidth="1"/>
    <col min="12053" max="12053" width="4.28515625" style="10" customWidth="1"/>
    <col min="12054" max="12054" width="4.7109375" style="10" customWidth="1"/>
    <col min="12055" max="12055" width="2.28515625" style="10" customWidth="1"/>
    <col min="12056" max="12056" width="0.85546875" style="10" customWidth="1"/>
    <col min="12057" max="12057" width="2.140625" style="10" customWidth="1"/>
    <col min="12058" max="12058" width="6.85546875" style="10" customWidth="1"/>
    <col min="12059" max="12059" width="1.85546875" style="10" customWidth="1"/>
    <col min="12060" max="12060" width="3.42578125" style="10" customWidth="1"/>
    <col min="12061" max="12061" width="0.28515625" style="10" customWidth="1"/>
    <col min="12062" max="12062" width="1.7109375" style="10" customWidth="1"/>
    <col min="12063" max="12063" width="1.28515625" style="10" customWidth="1"/>
    <col min="12064" max="12064" width="0.28515625" style="10" customWidth="1"/>
    <col min="12065" max="12065" width="1.140625" style="10" customWidth="1"/>
    <col min="12066" max="12066" width="1.5703125" style="10" customWidth="1"/>
    <col min="12067" max="12067" width="0.28515625" style="10" customWidth="1"/>
    <col min="12068" max="12068" width="6.140625" style="10" customWidth="1"/>
    <col min="12069" max="12069" width="0.42578125" style="10" customWidth="1"/>
    <col min="12070" max="12070" width="3.5703125" style="10" customWidth="1"/>
    <col min="12071" max="12071" width="0.42578125" style="10" customWidth="1"/>
    <col min="12072" max="12072" width="1.7109375" style="10" customWidth="1"/>
    <col min="12073" max="12075" width="3" style="10" customWidth="1"/>
    <col min="12076" max="12076" width="2.28515625" style="10" customWidth="1"/>
    <col min="12077" max="12077" width="3.140625" style="10" customWidth="1"/>
    <col min="12078" max="12078" width="3.7109375" style="10" customWidth="1"/>
    <col min="12079" max="12079" width="4" style="10" customWidth="1"/>
    <col min="12080" max="12080" width="0.85546875" style="10" customWidth="1"/>
    <col min="12081" max="12081" width="0.28515625" style="10" customWidth="1"/>
    <col min="12082" max="12288" width="9.140625" style="10"/>
    <col min="12289" max="12289" width="6.28515625" style="10" customWidth="1"/>
    <col min="12290" max="12290" width="0.7109375" style="10" customWidth="1"/>
    <col min="12291" max="12291" width="2.5703125" style="10" customWidth="1"/>
    <col min="12292" max="12292" width="2.140625" style="10" customWidth="1"/>
    <col min="12293" max="12294" width="0.42578125" style="10" customWidth="1"/>
    <col min="12295" max="12295" width="3.28515625" style="10" customWidth="1"/>
    <col min="12296" max="12296" width="2.5703125" style="10" customWidth="1"/>
    <col min="12297" max="12297" width="2.42578125" style="10" customWidth="1"/>
    <col min="12298" max="12298" width="0.28515625" style="10" customWidth="1"/>
    <col min="12299" max="12299" width="4" style="10" customWidth="1"/>
    <col min="12300" max="12300" width="9.85546875" style="10" customWidth="1"/>
    <col min="12301" max="12301" width="0.28515625" style="10" customWidth="1"/>
    <col min="12302" max="12302" width="1.140625" style="10" customWidth="1"/>
    <col min="12303" max="12303" width="0.7109375" style="10" customWidth="1"/>
    <col min="12304" max="12304" width="2.140625" style="10" customWidth="1"/>
    <col min="12305" max="12305" width="3" style="10" customWidth="1"/>
    <col min="12306" max="12306" width="1.5703125" style="10" customWidth="1"/>
    <col min="12307" max="12307" width="2" style="10" customWidth="1"/>
    <col min="12308" max="12308" width="2.85546875" style="10" customWidth="1"/>
    <col min="12309" max="12309" width="4.28515625" style="10" customWidth="1"/>
    <col min="12310" max="12310" width="4.7109375" style="10" customWidth="1"/>
    <col min="12311" max="12311" width="2.28515625" style="10" customWidth="1"/>
    <col min="12312" max="12312" width="0.85546875" style="10" customWidth="1"/>
    <col min="12313" max="12313" width="2.140625" style="10" customWidth="1"/>
    <col min="12314" max="12314" width="6.85546875" style="10" customWidth="1"/>
    <col min="12315" max="12315" width="1.85546875" style="10" customWidth="1"/>
    <col min="12316" max="12316" width="3.42578125" style="10" customWidth="1"/>
    <col min="12317" max="12317" width="0.28515625" style="10" customWidth="1"/>
    <col min="12318" max="12318" width="1.7109375" style="10" customWidth="1"/>
    <col min="12319" max="12319" width="1.28515625" style="10" customWidth="1"/>
    <col min="12320" max="12320" width="0.28515625" style="10" customWidth="1"/>
    <col min="12321" max="12321" width="1.140625" style="10" customWidth="1"/>
    <col min="12322" max="12322" width="1.5703125" style="10" customWidth="1"/>
    <col min="12323" max="12323" width="0.28515625" style="10" customWidth="1"/>
    <col min="12324" max="12324" width="6.140625" style="10" customWidth="1"/>
    <col min="12325" max="12325" width="0.42578125" style="10" customWidth="1"/>
    <col min="12326" max="12326" width="3.5703125" style="10" customWidth="1"/>
    <col min="12327" max="12327" width="0.42578125" style="10" customWidth="1"/>
    <col min="12328" max="12328" width="1.7109375" style="10" customWidth="1"/>
    <col min="12329" max="12331" width="3" style="10" customWidth="1"/>
    <col min="12332" max="12332" width="2.28515625" style="10" customWidth="1"/>
    <col min="12333" max="12333" width="3.140625" style="10" customWidth="1"/>
    <col min="12334" max="12334" width="3.7109375" style="10" customWidth="1"/>
    <col min="12335" max="12335" width="4" style="10" customWidth="1"/>
    <col min="12336" max="12336" width="0.85546875" style="10" customWidth="1"/>
    <col min="12337" max="12337" width="0.28515625" style="10" customWidth="1"/>
    <col min="12338" max="12544" width="9.140625" style="10"/>
    <col min="12545" max="12545" width="6.28515625" style="10" customWidth="1"/>
    <col min="12546" max="12546" width="0.7109375" style="10" customWidth="1"/>
    <col min="12547" max="12547" width="2.5703125" style="10" customWidth="1"/>
    <col min="12548" max="12548" width="2.140625" style="10" customWidth="1"/>
    <col min="12549" max="12550" width="0.42578125" style="10" customWidth="1"/>
    <col min="12551" max="12551" width="3.28515625" style="10" customWidth="1"/>
    <col min="12552" max="12552" width="2.5703125" style="10" customWidth="1"/>
    <col min="12553" max="12553" width="2.42578125" style="10" customWidth="1"/>
    <col min="12554" max="12554" width="0.28515625" style="10" customWidth="1"/>
    <col min="12555" max="12555" width="4" style="10" customWidth="1"/>
    <col min="12556" max="12556" width="9.85546875" style="10" customWidth="1"/>
    <col min="12557" max="12557" width="0.28515625" style="10" customWidth="1"/>
    <col min="12558" max="12558" width="1.140625" style="10" customWidth="1"/>
    <col min="12559" max="12559" width="0.7109375" style="10" customWidth="1"/>
    <col min="12560" max="12560" width="2.140625" style="10" customWidth="1"/>
    <col min="12561" max="12561" width="3" style="10" customWidth="1"/>
    <col min="12562" max="12562" width="1.5703125" style="10" customWidth="1"/>
    <col min="12563" max="12563" width="2" style="10" customWidth="1"/>
    <col min="12564" max="12564" width="2.85546875" style="10" customWidth="1"/>
    <col min="12565" max="12565" width="4.28515625" style="10" customWidth="1"/>
    <col min="12566" max="12566" width="4.7109375" style="10" customWidth="1"/>
    <col min="12567" max="12567" width="2.28515625" style="10" customWidth="1"/>
    <col min="12568" max="12568" width="0.85546875" style="10" customWidth="1"/>
    <col min="12569" max="12569" width="2.140625" style="10" customWidth="1"/>
    <col min="12570" max="12570" width="6.85546875" style="10" customWidth="1"/>
    <col min="12571" max="12571" width="1.85546875" style="10" customWidth="1"/>
    <col min="12572" max="12572" width="3.42578125" style="10" customWidth="1"/>
    <col min="12573" max="12573" width="0.28515625" style="10" customWidth="1"/>
    <col min="12574" max="12574" width="1.7109375" style="10" customWidth="1"/>
    <col min="12575" max="12575" width="1.28515625" style="10" customWidth="1"/>
    <col min="12576" max="12576" width="0.28515625" style="10" customWidth="1"/>
    <col min="12577" max="12577" width="1.140625" style="10" customWidth="1"/>
    <col min="12578" max="12578" width="1.5703125" style="10" customWidth="1"/>
    <col min="12579" max="12579" width="0.28515625" style="10" customWidth="1"/>
    <col min="12580" max="12580" width="6.140625" style="10" customWidth="1"/>
    <col min="12581" max="12581" width="0.42578125" style="10" customWidth="1"/>
    <col min="12582" max="12582" width="3.5703125" style="10" customWidth="1"/>
    <col min="12583" max="12583" width="0.42578125" style="10" customWidth="1"/>
    <col min="12584" max="12584" width="1.7109375" style="10" customWidth="1"/>
    <col min="12585" max="12587" width="3" style="10" customWidth="1"/>
    <col min="12588" max="12588" width="2.28515625" style="10" customWidth="1"/>
    <col min="12589" max="12589" width="3.140625" style="10" customWidth="1"/>
    <col min="12590" max="12590" width="3.7109375" style="10" customWidth="1"/>
    <col min="12591" max="12591" width="4" style="10" customWidth="1"/>
    <col min="12592" max="12592" width="0.85546875" style="10" customWidth="1"/>
    <col min="12593" max="12593" width="0.28515625" style="10" customWidth="1"/>
    <col min="12594" max="12800" width="9.140625" style="10"/>
    <col min="12801" max="12801" width="6.28515625" style="10" customWidth="1"/>
    <col min="12802" max="12802" width="0.7109375" style="10" customWidth="1"/>
    <col min="12803" max="12803" width="2.5703125" style="10" customWidth="1"/>
    <col min="12804" max="12804" width="2.140625" style="10" customWidth="1"/>
    <col min="12805" max="12806" width="0.42578125" style="10" customWidth="1"/>
    <col min="12807" max="12807" width="3.28515625" style="10" customWidth="1"/>
    <col min="12808" max="12808" width="2.5703125" style="10" customWidth="1"/>
    <col min="12809" max="12809" width="2.42578125" style="10" customWidth="1"/>
    <col min="12810" max="12810" width="0.28515625" style="10" customWidth="1"/>
    <col min="12811" max="12811" width="4" style="10" customWidth="1"/>
    <col min="12812" max="12812" width="9.85546875" style="10" customWidth="1"/>
    <col min="12813" max="12813" width="0.28515625" style="10" customWidth="1"/>
    <col min="12814" max="12814" width="1.140625" style="10" customWidth="1"/>
    <col min="12815" max="12815" width="0.7109375" style="10" customWidth="1"/>
    <col min="12816" max="12816" width="2.140625" style="10" customWidth="1"/>
    <col min="12817" max="12817" width="3" style="10" customWidth="1"/>
    <col min="12818" max="12818" width="1.5703125" style="10" customWidth="1"/>
    <col min="12819" max="12819" width="2" style="10" customWidth="1"/>
    <col min="12820" max="12820" width="2.85546875" style="10" customWidth="1"/>
    <col min="12821" max="12821" width="4.28515625" style="10" customWidth="1"/>
    <col min="12822" max="12822" width="4.7109375" style="10" customWidth="1"/>
    <col min="12823" max="12823" width="2.28515625" style="10" customWidth="1"/>
    <col min="12824" max="12824" width="0.85546875" style="10" customWidth="1"/>
    <col min="12825" max="12825" width="2.140625" style="10" customWidth="1"/>
    <col min="12826" max="12826" width="6.85546875" style="10" customWidth="1"/>
    <col min="12827" max="12827" width="1.85546875" style="10" customWidth="1"/>
    <col min="12828" max="12828" width="3.42578125" style="10" customWidth="1"/>
    <col min="12829" max="12829" width="0.28515625" style="10" customWidth="1"/>
    <col min="12830" max="12830" width="1.7109375" style="10" customWidth="1"/>
    <col min="12831" max="12831" width="1.28515625" style="10" customWidth="1"/>
    <col min="12832" max="12832" width="0.28515625" style="10" customWidth="1"/>
    <col min="12833" max="12833" width="1.140625" style="10" customWidth="1"/>
    <col min="12834" max="12834" width="1.5703125" style="10" customWidth="1"/>
    <col min="12835" max="12835" width="0.28515625" style="10" customWidth="1"/>
    <col min="12836" max="12836" width="6.140625" style="10" customWidth="1"/>
    <col min="12837" max="12837" width="0.42578125" style="10" customWidth="1"/>
    <col min="12838" max="12838" width="3.5703125" style="10" customWidth="1"/>
    <col min="12839" max="12839" width="0.42578125" style="10" customWidth="1"/>
    <col min="12840" max="12840" width="1.7109375" style="10" customWidth="1"/>
    <col min="12841" max="12843" width="3" style="10" customWidth="1"/>
    <col min="12844" max="12844" width="2.28515625" style="10" customWidth="1"/>
    <col min="12845" max="12845" width="3.140625" style="10" customWidth="1"/>
    <col min="12846" max="12846" width="3.7109375" style="10" customWidth="1"/>
    <col min="12847" max="12847" width="4" style="10" customWidth="1"/>
    <col min="12848" max="12848" width="0.85546875" style="10" customWidth="1"/>
    <col min="12849" max="12849" width="0.28515625" style="10" customWidth="1"/>
    <col min="12850" max="13056" width="9.140625" style="10"/>
    <col min="13057" max="13057" width="6.28515625" style="10" customWidth="1"/>
    <col min="13058" max="13058" width="0.7109375" style="10" customWidth="1"/>
    <col min="13059" max="13059" width="2.5703125" style="10" customWidth="1"/>
    <col min="13060" max="13060" width="2.140625" style="10" customWidth="1"/>
    <col min="13061" max="13062" width="0.42578125" style="10" customWidth="1"/>
    <col min="13063" max="13063" width="3.28515625" style="10" customWidth="1"/>
    <col min="13064" max="13064" width="2.5703125" style="10" customWidth="1"/>
    <col min="13065" max="13065" width="2.42578125" style="10" customWidth="1"/>
    <col min="13066" max="13066" width="0.28515625" style="10" customWidth="1"/>
    <col min="13067" max="13067" width="4" style="10" customWidth="1"/>
    <col min="13068" max="13068" width="9.85546875" style="10" customWidth="1"/>
    <col min="13069" max="13069" width="0.28515625" style="10" customWidth="1"/>
    <col min="13070" max="13070" width="1.140625" style="10" customWidth="1"/>
    <col min="13071" max="13071" width="0.7109375" style="10" customWidth="1"/>
    <col min="13072" max="13072" width="2.140625" style="10" customWidth="1"/>
    <col min="13073" max="13073" width="3" style="10" customWidth="1"/>
    <col min="13074" max="13074" width="1.5703125" style="10" customWidth="1"/>
    <col min="13075" max="13075" width="2" style="10" customWidth="1"/>
    <col min="13076" max="13076" width="2.85546875" style="10" customWidth="1"/>
    <col min="13077" max="13077" width="4.28515625" style="10" customWidth="1"/>
    <col min="13078" max="13078" width="4.7109375" style="10" customWidth="1"/>
    <col min="13079" max="13079" width="2.28515625" style="10" customWidth="1"/>
    <col min="13080" max="13080" width="0.85546875" style="10" customWidth="1"/>
    <col min="13081" max="13081" width="2.140625" style="10" customWidth="1"/>
    <col min="13082" max="13082" width="6.85546875" style="10" customWidth="1"/>
    <col min="13083" max="13083" width="1.85546875" style="10" customWidth="1"/>
    <col min="13084" max="13084" width="3.42578125" style="10" customWidth="1"/>
    <col min="13085" max="13085" width="0.28515625" style="10" customWidth="1"/>
    <col min="13086" max="13086" width="1.7109375" style="10" customWidth="1"/>
    <col min="13087" max="13087" width="1.28515625" style="10" customWidth="1"/>
    <col min="13088" max="13088" width="0.28515625" style="10" customWidth="1"/>
    <col min="13089" max="13089" width="1.140625" style="10" customWidth="1"/>
    <col min="13090" max="13090" width="1.5703125" style="10" customWidth="1"/>
    <col min="13091" max="13091" width="0.28515625" style="10" customWidth="1"/>
    <col min="13092" max="13092" width="6.140625" style="10" customWidth="1"/>
    <col min="13093" max="13093" width="0.42578125" style="10" customWidth="1"/>
    <col min="13094" max="13094" width="3.5703125" style="10" customWidth="1"/>
    <col min="13095" max="13095" width="0.42578125" style="10" customWidth="1"/>
    <col min="13096" max="13096" width="1.7109375" style="10" customWidth="1"/>
    <col min="13097" max="13099" width="3" style="10" customWidth="1"/>
    <col min="13100" max="13100" width="2.28515625" style="10" customWidth="1"/>
    <col min="13101" max="13101" width="3.140625" style="10" customWidth="1"/>
    <col min="13102" max="13102" width="3.7109375" style="10" customWidth="1"/>
    <col min="13103" max="13103" width="4" style="10" customWidth="1"/>
    <col min="13104" max="13104" width="0.85546875" style="10" customWidth="1"/>
    <col min="13105" max="13105" width="0.28515625" style="10" customWidth="1"/>
    <col min="13106" max="13312" width="9.140625" style="10"/>
    <col min="13313" max="13313" width="6.28515625" style="10" customWidth="1"/>
    <col min="13314" max="13314" width="0.7109375" style="10" customWidth="1"/>
    <col min="13315" max="13315" width="2.5703125" style="10" customWidth="1"/>
    <col min="13316" max="13316" width="2.140625" style="10" customWidth="1"/>
    <col min="13317" max="13318" width="0.42578125" style="10" customWidth="1"/>
    <col min="13319" max="13319" width="3.28515625" style="10" customWidth="1"/>
    <col min="13320" max="13320" width="2.5703125" style="10" customWidth="1"/>
    <col min="13321" max="13321" width="2.42578125" style="10" customWidth="1"/>
    <col min="13322" max="13322" width="0.28515625" style="10" customWidth="1"/>
    <col min="13323" max="13323" width="4" style="10" customWidth="1"/>
    <col min="13324" max="13324" width="9.85546875" style="10" customWidth="1"/>
    <col min="13325" max="13325" width="0.28515625" style="10" customWidth="1"/>
    <col min="13326" max="13326" width="1.140625" style="10" customWidth="1"/>
    <col min="13327" max="13327" width="0.7109375" style="10" customWidth="1"/>
    <col min="13328" max="13328" width="2.140625" style="10" customWidth="1"/>
    <col min="13329" max="13329" width="3" style="10" customWidth="1"/>
    <col min="13330" max="13330" width="1.5703125" style="10" customWidth="1"/>
    <col min="13331" max="13331" width="2" style="10" customWidth="1"/>
    <col min="13332" max="13332" width="2.85546875" style="10" customWidth="1"/>
    <col min="13333" max="13333" width="4.28515625" style="10" customWidth="1"/>
    <col min="13334" max="13334" width="4.7109375" style="10" customWidth="1"/>
    <col min="13335" max="13335" width="2.28515625" style="10" customWidth="1"/>
    <col min="13336" max="13336" width="0.85546875" style="10" customWidth="1"/>
    <col min="13337" max="13337" width="2.140625" style="10" customWidth="1"/>
    <col min="13338" max="13338" width="6.85546875" style="10" customWidth="1"/>
    <col min="13339" max="13339" width="1.85546875" style="10" customWidth="1"/>
    <col min="13340" max="13340" width="3.42578125" style="10" customWidth="1"/>
    <col min="13341" max="13341" width="0.28515625" style="10" customWidth="1"/>
    <col min="13342" max="13342" width="1.7109375" style="10" customWidth="1"/>
    <col min="13343" max="13343" width="1.28515625" style="10" customWidth="1"/>
    <col min="13344" max="13344" width="0.28515625" style="10" customWidth="1"/>
    <col min="13345" max="13345" width="1.140625" style="10" customWidth="1"/>
    <col min="13346" max="13346" width="1.5703125" style="10" customWidth="1"/>
    <col min="13347" max="13347" width="0.28515625" style="10" customWidth="1"/>
    <col min="13348" max="13348" width="6.140625" style="10" customWidth="1"/>
    <col min="13349" max="13349" width="0.42578125" style="10" customWidth="1"/>
    <col min="13350" max="13350" width="3.5703125" style="10" customWidth="1"/>
    <col min="13351" max="13351" width="0.42578125" style="10" customWidth="1"/>
    <col min="13352" max="13352" width="1.7109375" style="10" customWidth="1"/>
    <col min="13353" max="13355" width="3" style="10" customWidth="1"/>
    <col min="13356" max="13356" width="2.28515625" style="10" customWidth="1"/>
    <col min="13357" max="13357" width="3.140625" style="10" customWidth="1"/>
    <col min="13358" max="13358" width="3.7109375" style="10" customWidth="1"/>
    <col min="13359" max="13359" width="4" style="10" customWidth="1"/>
    <col min="13360" max="13360" width="0.85546875" style="10" customWidth="1"/>
    <col min="13361" max="13361" width="0.28515625" style="10" customWidth="1"/>
    <col min="13362" max="13568" width="9.140625" style="10"/>
    <col min="13569" max="13569" width="6.28515625" style="10" customWidth="1"/>
    <col min="13570" max="13570" width="0.7109375" style="10" customWidth="1"/>
    <col min="13571" max="13571" width="2.5703125" style="10" customWidth="1"/>
    <col min="13572" max="13572" width="2.140625" style="10" customWidth="1"/>
    <col min="13573" max="13574" width="0.42578125" style="10" customWidth="1"/>
    <col min="13575" max="13575" width="3.28515625" style="10" customWidth="1"/>
    <col min="13576" max="13576" width="2.5703125" style="10" customWidth="1"/>
    <col min="13577" max="13577" width="2.42578125" style="10" customWidth="1"/>
    <col min="13578" max="13578" width="0.28515625" style="10" customWidth="1"/>
    <col min="13579" max="13579" width="4" style="10" customWidth="1"/>
    <col min="13580" max="13580" width="9.85546875" style="10" customWidth="1"/>
    <col min="13581" max="13581" width="0.28515625" style="10" customWidth="1"/>
    <col min="13582" max="13582" width="1.140625" style="10" customWidth="1"/>
    <col min="13583" max="13583" width="0.7109375" style="10" customWidth="1"/>
    <col min="13584" max="13584" width="2.140625" style="10" customWidth="1"/>
    <col min="13585" max="13585" width="3" style="10" customWidth="1"/>
    <col min="13586" max="13586" width="1.5703125" style="10" customWidth="1"/>
    <col min="13587" max="13587" width="2" style="10" customWidth="1"/>
    <col min="13588" max="13588" width="2.85546875" style="10" customWidth="1"/>
    <col min="13589" max="13589" width="4.28515625" style="10" customWidth="1"/>
    <col min="13590" max="13590" width="4.7109375" style="10" customWidth="1"/>
    <col min="13591" max="13591" width="2.28515625" style="10" customWidth="1"/>
    <col min="13592" max="13592" width="0.85546875" style="10" customWidth="1"/>
    <col min="13593" max="13593" width="2.140625" style="10" customWidth="1"/>
    <col min="13594" max="13594" width="6.85546875" style="10" customWidth="1"/>
    <col min="13595" max="13595" width="1.85546875" style="10" customWidth="1"/>
    <col min="13596" max="13596" width="3.42578125" style="10" customWidth="1"/>
    <col min="13597" max="13597" width="0.28515625" style="10" customWidth="1"/>
    <col min="13598" max="13598" width="1.7109375" style="10" customWidth="1"/>
    <col min="13599" max="13599" width="1.28515625" style="10" customWidth="1"/>
    <col min="13600" max="13600" width="0.28515625" style="10" customWidth="1"/>
    <col min="13601" max="13601" width="1.140625" style="10" customWidth="1"/>
    <col min="13602" max="13602" width="1.5703125" style="10" customWidth="1"/>
    <col min="13603" max="13603" width="0.28515625" style="10" customWidth="1"/>
    <col min="13604" max="13604" width="6.140625" style="10" customWidth="1"/>
    <col min="13605" max="13605" width="0.42578125" style="10" customWidth="1"/>
    <col min="13606" max="13606" width="3.5703125" style="10" customWidth="1"/>
    <col min="13607" max="13607" width="0.42578125" style="10" customWidth="1"/>
    <col min="13608" max="13608" width="1.7109375" style="10" customWidth="1"/>
    <col min="13609" max="13611" width="3" style="10" customWidth="1"/>
    <col min="13612" max="13612" width="2.28515625" style="10" customWidth="1"/>
    <col min="13613" max="13613" width="3.140625" style="10" customWidth="1"/>
    <col min="13614" max="13614" width="3.7109375" style="10" customWidth="1"/>
    <col min="13615" max="13615" width="4" style="10" customWidth="1"/>
    <col min="13616" max="13616" width="0.85546875" style="10" customWidth="1"/>
    <col min="13617" max="13617" width="0.28515625" style="10" customWidth="1"/>
    <col min="13618" max="13824" width="9.140625" style="10"/>
    <col min="13825" max="13825" width="6.28515625" style="10" customWidth="1"/>
    <col min="13826" max="13826" width="0.7109375" style="10" customWidth="1"/>
    <col min="13827" max="13827" width="2.5703125" style="10" customWidth="1"/>
    <col min="13828" max="13828" width="2.140625" style="10" customWidth="1"/>
    <col min="13829" max="13830" width="0.42578125" style="10" customWidth="1"/>
    <col min="13831" max="13831" width="3.28515625" style="10" customWidth="1"/>
    <col min="13832" max="13832" width="2.5703125" style="10" customWidth="1"/>
    <col min="13833" max="13833" width="2.42578125" style="10" customWidth="1"/>
    <col min="13834" max="13834" width="0.28515625" style="10" customWidth="1"/>
    <col min="13835" max="13835" width="4" style="10" customWidth="1"/>
    <col min="13836" max="13836" width="9.85546875" style="10" customWidth="1"/>
    <col min="13837" max="13837" width="0.28515625" style="10" customWidth="1"/>
    <col min="13838" max="13838" width="1.140625" style="10" customWidth="1"/>
    <col min="13839" max="13839" width="0.7109375" style="10" customWidth="1"/>
    <col min="13840" max="13840" width="2.140625" style="10" customWidth="1"/>
    <col min="13841" max="13841" width="3" style="10" customWidth="1"/>
    <col min="13842" max="13842" width="1.5703125" style="10" customWidth="1"/>
    <col min="13843" max="13843" width="2" style="10" customWidth="1"/>
    <col min="13844" max="13844" width="2.85546875" style="10" customWidth="1"/>
    <col min="13845" max="13845" width="4.28515625" style="10" customWidth="1"/>
    <col min="13846" max="13846" width="4.7109375" style="10" customWidth="1"/>
    <col min="13847" max="13847" width="2.28515625" style="10" customWidth="1"/>
    <col min="13848" max="13848" width="0.85546875" style="10" customWidth="1"/>
    <col min="13849" max="13849" width="2.140625" style="10" customWidth="1"/>
    <col min="13850" max="13850" width="6.85546875" style="10" customWidth="1"/>
    <col min="13851" max="13851" width="1.85546875" style="10" customWidth="1"/>
    <col min="13852" max="13852" width="3.42578125" style="10" customWidth="1"/>
    <col min="13853" max="13853" width="0.28515625" style="10" customWidth="1"/>
    <col min="13854" max="13854" width="1.7109375" style="10" customWidth="1"/>
    <col min="13855" max="13855" width="1.28515625" style="10" customWidth="1"/>
    <col min="13856" max="13856" width="0.28515625" style="10" customWidth="1"/>
    <col min="13857" max="13857" width="1.140625" style="10" customWidth="1"/>
    <col min="13858" max="13858" width="1.5703125" style="10" customWidth="1"/>
    <col min="13859" max="13859" width="0.28515625" style="10" customWidth="1"/>
    <col min="13860" max="13860" width="6.140625" style="10" customWidth="1"/>
    <col min="13861" max="13861" width="0.42578125" style="10" customWidth="1"/>
    <col min="13862" max="13862" width="3.5703125" style="10" customWidth="1"/>
    <col min="13863" max="13863" width="0.42578125" style="10" customWidth="1"/>
    <col min="13864" max="13864" width="1.7109375" style="10" customWidth="1"/>
    <col min="13865" max="13867" width="3" style="10" customWidth="1"/>
    <col min="13868" max="13868" width="2.28515625" style="10" customWidth="1"/>
    <col min="13869" max="13869" width="3.140625" style="10" customWidth="1"/>
    <col min="13870" max="13870" width="3.7109375" style="10" customWidth="1"/>
    <col min="13871" max="13871" width="4" style="10" customWidth="1"/>
    <col min="13872" max="13872" width="0.85546875" style="10" customWidth="1"/>
    <col min="13873" max="13873" width="0.28515625" style="10" customWidth="1"/>
    <col min="13874" max="14080" width="9.140625" style="10"/>
    <col min="14081" max="14081" width="6.28515625" style="10" customWidth="1"/>
    <col min="14082" max="14082" width="0.7109375" style="10" customWidth="1"/>
    <col min="14083" max="14083" width="2.5703125" style="10" customWidth="1"/>
    <col min="14084" max="14084" width="2.140625" style="10" customWidth="1"/>
    <col min="14085" max="14086" width="0.42578125" style="10" customWidth="1"/>
    <col min="14087" max="14087" width="3.28515625" style="10" customWidth="1"/>
    <col min="14088" max="14088" width="2.5703125" style="10" customWidth="1"/>
    <col min="14089" max="14089" width="2.42578125" style="10" customWidth="1"/>
    <col min="14090" max="14090" width="0.28515625" style="10" customWidth="1"/>
    <col min="14091" max="14091" width="4" style="10" customWidth="1"/>
    <col min="14092" max="14092" width="9.85546875" style="10" customWidth="1"/>
    <col min="14093" max="14093" width="0.28515625" style="10" customWidth="1"/>
    <col min="14094" max="14094" width="1.140625" style="10" customWidth="1"/>
    <col min="14095" max="14095" width="0.7109375" style="10" customWidth="1"/>
    <col min="14096" max="14096" width="2.140625" style="10" customWidth="1"/>
    <col min="14097" max="14097" width="3" style="10" customWidth="1"/>
    <col min="14098" max="14098" width="1.5703125" style="10" customWidth="1"/>
    <col min="14099" max="14099" width="2" style="10" customWidth="1"/>
    <col min="14100" max="14100" width="2.85546875" style="10" customWidth="1"/>
    <col min="14101" max="14101" width="4.28515625" style="10" customWidth="1"/>
    <col min="14102" max="14102" width="4.7109375" style="10" customWidth="1"/>
    <col min="14103" max="14103" width="2.28515625" style="10" customWidth="1"/>
    <col min="14104" max="14104" width="0.85546875" style="10" customWidth="1"/>
    <col min="14105" max="14105" width="2.140625" style="10" customWidth="1"/>
    <col min="14106" max="14106" width="6.85546875" style="10" customWidth="1"/>
    <col min="14107" max="14107" width="1.85546875" style="10" customWidth="1"/>
    <col min="14108" max="14108" width="3.42578125" style="10" customWidth="1"/>
    <col min="14109" max="14109" width="0.28515625" style="10" customWidth="1"/>
    <col min="14110" max="14110" width="1.7109375" style="10" customWidth="1"/>
    <col min="14111" max="14111" width="1.28515625" style="10" customWidth="1"/>
    <col min="14112" max="14112" width="0.28515625" style="10" customWidth="1"/>
    <col min="14113" max="14113" width="1.140625" style="10" customWidth="1"/>
    <col min="14114" max="14114" width="1.5703125" style="10" customWidth="1"/>
    <col min="14115" max="14115" width="0.28515625" style="10" customWidth="1"/>
    <col min="14116" max="14116" width="6.140625" style="10" customWidth="1"/>
    <col min="14117" max="14117" width="0.42578125" style="10" customWidth="1"/>
    <col min="14118" max="14118" width="3.5703125" style="10" customWidth="1"/>
    <col min="14119" max="14119" width="0.42578125" style="10" customWidth="1"/>
    <col min="14120" max="14120" width="1.7109375" style="10" customWidth="1"/>
    <col min="14121" max="14123" width="3" style="10" customWidth="1"/>
    <col min="14124" max="14124" width="2.28515625" style="10" customWidth="1"/>
    <col min="14125" max="14125" width="3.140625" style="10" customWidth="1"/>
    <col min="14126" max="14126" width="3.7109375" style="10" customWidth="1"/>
    <col min="14127" max="14127" width="4" style="10" customWidth="1"/>
    <col min="14128" max="14128" width="0.85546875" style="10" customWidth="1"/>
    <col min="14129" max="14129" width="0.28515625" style="10" customWidth="1"/>
    <col min="14130" max="14336" width="9.140625" style="10"/>
    <col min="14337" max="14337" width="6.28515625" style="10" customWidth="1"/>
    <col min="14338" max="14338" width="0.7109375" style="10" customWidth="1"/>
    <col min="14339" max="14339" width="2.5703125" style="10" customWidth="1"/>
    <col min="14340" max="14340" width="2.140625" style="10" customWidth="1"/>
    <col min="14341" max="14342" width="0.42578125" style="10" customWidth="1"/>
    <col min="14343" max="14343" width="3.28515625" style="10" customWidth="1"/>
    <col min="14344" max="14344" width="2.5703125" style="10" customWidth="1"/>
    <col min="14345" max="14345" width="2.42578125" style="10" customWidth="1"/>
    <col min="14346" max="14346" width="0.28515625" style="10" customWidth="1"/>
    <col min="14347" max="14347" width="4" style="10" customWidth="1"/>
    <col min="14348" max="14348" width="9.85546875" style="10" customWidth="1"/>
    <col min="14349" max="14349" width="0.28515625" style="10" customWidth="1"/>
    <col min="14350" max="14350" width="1.140625" style="10" customWidth="1"/>
    <col min="14351" max="14351" width="0.7109375" style="10" customWidth="1"/>
    <col min="14352" max="14352" width="2.140625" style="10" customWidth="1"/>
    <col min="14353" max="14353" width="3" style="10" customWidth="1"/>
    <col min="14354" max="14354" width="1.5703125" style="10" customWidth="1"/>
    <col min="14355" max="14355" width="2" style="10" customWidth="1"/>
    <col min="14356" max="14356" width="2.85546875" style="10" customWidth="1"/>
    <col min="14357" max="14357" width="4.28515625" style="10" customWidth="1"/>
    <col min="14358" max="14358" width="4.7109375" style="10" customWidth="1"/>
    <col min="14359" max="14359" width="2.28515625" style="10" customWidth="1"/>
    <col min="14360" max="14360" width="0.85546875" style="10" customWidth="1"/>
    <col min="14361" max="14361" width="2.140625" style="10" customWidth="1"/>
    <col min="14362" max="14362" width="6.85546875" style="10" customWidth="1"/>
    <col min="14363" max="14363" width="1.85546875" style="10" customWidth="1"/>
    <col min="14364" max="14364" width="3.42578125" style="10" customWidth="1"/>
    <col min="14365" max="14365" width="0.28515625" style="10" customWidth="1"/>
    <col min="14366" max="14366" width="1.7109375" style="10" customWidth="1"/>
    <col min="14367" max="14367" width="1.28515625" style="10" customWidth="1"/>
    <col min="14368" max="14368" width="0.28515625" style="10" customWidth="1"/>
    <col min="14369" max="14369" width="1.140625" style="10" customWidth="1"/>
    <col min="14370" max="14370" width="1.5703125" style="10" customWidth="1"/>
    <col min="14371" max="14371" width="0.28515625" style="10" customWidth="1"/>
    <col min="14372" max="14372" width="6.140625" style="10" customWidth="1"/>
    <col min="14373" max="14373" width="0.42578125" style="10" customWidth="1"/>
    <col min="14374" max="14374" width="3.5703125" style="10" customWidth="1"/>
    <col min="14375" max="14375" width="0.42578125" style="10" customWidth="1"/>
    <col min="14376" max="14376" width="1.7109375" style="10" customWidth="1"/>
    <col min="14377" max="14379" width="3" style="10" customWidth="1"/>
    <col min="14380" max="14380" width="2.28515625" style="10" customWidth="1"/>
    <col min="14381" max="14381" width="3.140625" style="10" customWidth="1"/>
    <col min="14382" max="14382" width="3.7109375" style="10" customWidth="1"/>
    <col min="14383" max="14383" width="4" style="10" customWidth="1"/>
    <col min="14384" max="14384" width="0.85546875" style="10" customWidth="1"/>
    <col min="14385" max="14385" width="0.28515625" style="10" customWidth="1"/>
    <col min="14386" max="14592" width="9.140625" style="10"/>
    <col min="14593" max="14593" width="6.28515625" style="10" customWidth="1"/>
    <col min="14594" max="14594" width="0.7109375" style="10" customWidth="1"/>
    <col min="14595" max="14595" width="2.5703125" style="10" customWidth="1"/>
    <col min="14596" max="14596" width="2.140625" style="10" customWidth="1"/>
    <col min="14597" max="14598" width="0.42578125" style="10" customWidth="1"/>
    <col min="14599" max="14599" width="3.28515625" style="10" customWidth="1"/>
    <col min="14600" max="14600" width="2.5703125" style="10" customWidth="1"/>
    <col min="14601" max="14601" width="2.42578125" style="10" customWidth="1"/>
    <col min="14602" max="14602" width="0.28515625" style="10" customWidth="1"/>
    <col min="14603" max="14603" width="4" style="10" customWidth="1"/>
    <col min="14604" max="14604" width="9.85546875" style="10" customWidth="1"/>
    <col min="14605" max="14605" width="0.28515625" style="10" customWidth="1"/>
    <col min="14606" max="14606" width="1.140625" style="10" customWidth="1"/>
    <col min="14607" max="14607" width="0.7109375" style="10" customWidth="1"/>
    <col min="14608" max="14608" width="2.140625" style="10" customWidth="1"/>
    <col min="14609" max="14609" width="3" style="10" customWidth="1"/>
    <col min="14610" max="14610" width="1.5703125" style="10" customWidth="1"/>
    <col min="14611" max="14611" width="2" style="10" customWidth="1"/>
    <col min="14612" max="14612" width="2.85546875" style="10" customWidth="1"/>
    <col min="14613" max="14613" width="4.28515625" style="10" customWidth="1"/>
    <col min="14614" max="14614" width="4.7109375" style="10" customWidth="1"/>
    <col min="14615" max="14615" width="2.28515625" style="10" customWidth="1"/>
    <col min="14616" max="14616" width="0.85546875" style="10" customWidth="1"/>
    <col min="14617" max="14617" width="2.140625" style="10" customWidth="1"/>
    <col min="14618" max="14618" width="6.85546875" style="10" customWidth="1"/>
    <col min="14619" max="14619" width="1.85546875" style="10" customWidth="1"/>
    <col min="14620" max="14620" width="3.42578125" style="10" customWidth="1"/>
    <col min="14621" max="14621" width="0.28515625" style="10" customWidth="1"/>
    <col min="14622" max="14622" width="1.7109375" style="10" customWidth="1"/>
    <col min="14623" max="14623" width="1.28515625" style="10" customWidth="1"/>
    <col min="14624" max="14624" width="0.28515625" style="10" customWidth="1"/>
    <col min="14625" max="14625" width="1.140625" style="10" customWidth="1"/>
    <col min="14626" max="14626" width="1.5703125" style="10" customWidth="1"/>
    <col min="14627" max="14627" width="0.28515625" style="10" customWidth="1"/>
    <col min="14628" max="14628" width="6.140625" style="10" customWidth="1"/>
    <col min="14629" max="14629" width="0.42578125" style="10" customWidth="1"/>
    <col min="14630" max="14630" width="3.5703125" style="10" customWidth="1"/>
    <col min="14631" max="14631" width="0.42578125" style="10" customWidth="1"/>
    <col min="14632" max="14632" width="1.7109375" style="10" customWidth="1"/>
    <col min="14633" max="14635" width="3" style="10" customWidth="1"/>
    <col min="14636" max="14636" width="2.28515625" style="10" customWidth="1"/>
    <col min="14637" max="14637" width="3.140625" style="10" customWidth="1"/>
    <col min="14638" max="14638" width="3.7109375" style="10" customWidth="1"/>
    <col min="14639" max="14639" width="4" style="10" customWidth="1"/>
    <col min="14640" max="14640" width="0.85546875" style="10" customWidth="1"/>
    <col min="14641" max="14641" width="0.28515625" style="10" customWidth="1"/>
    <col min="14642" max="14848" width="9.140625" style="10"/>
    <col min="14849" max="14849" width="6.28515625" style="10" customWidth="1"/>
    <col min="14850" max="14850" width="0.7109375" style="10" customWidth="1"/>
    <col min="14851" max="14851" width="2.5703125" style="10" customWidth="1"/>
    <col min="14852" max="14852" width="2.140625" style="10" customWidth="1"/>
    <col min="14853" max="14854" width="0.42578125" style="10" customWidth="1"/>
    <col min="14855" max="14855" width="3.28515625" style="10" customWidth="1"/>
    <col min="14856" max="14856" width="2.5703125" style="10" customWidth="1"/>
    <col min="14857" max="14857" width="2.42578125" style="10" customWidth="1"/>
    <col min="14858" max="14858" width="0.28515625" style="10" customWidth="1"/>
    <col min="14859" max="14859" width="4" style="10" customWidth="1"/>
    <col min="14860" max="14860" width="9.85546875" style="10" customWidth="1"/>
    <col min="14861" max="14861" width="0.28515625" style="10" customWidth="1"/>
    <col min="14862" max="14862" width="1.140625" style="10" customWidth="1"/>
    <col min="14863" max="14863" width="0.7109375" style="10" customWidth="1"/>
    <col min="14864" max="14864" width="2.140625" style="10" customWidth="1"/>
    <col min="14865" max="14865" width="3" style="10" customWidth="1"/>
    <col min="14866" max="14866" width="1.5703125" style="10" customWidth="1"/>
    <col min="14867" max="14867" width="2" style="10" customWidth="1"/>
    <col min="14868" max="14868" width="2.85546875" style="10" customWidth="1"/>
    <col min="14869" max="14869" width="4.28515625" style="10" customWidth="1"/>
    <col min="14870" max="14870" width="4.7109375" style="10" customWidth="1"/>
    <col min="14871" max="14871" width="2.28515625" style="10" customWidth="1"/>
    <col min="14872" max="14872" width="0.85546875" style="10" customWidth="1"/>
    <col min="14873" max="14873" width="2.140625" style="10" customWidth="1"/>
    <col min="14874" max="14874" width="6.85546875" style="10" customWidth="1"/>
    <col min="14875" max="14875" width="1.85546875" style="10" customWidth="1"/>
    <col min="14876" max="14876" width="3.42578125" style="10" customWidth="1"/>
    <col min="14877" max="14877" width="0.28515625" style="10" customWidth="1"/>
    <col min="14878" max="14878" width="1.7109375" style="10" customWidth="1"/>
    <col min="14879" max="14879" width="1.28515625" style="10" customWidth="1"/>
    <col min="14880" max="14880" width="0.28515625" style="10" customWidth="1"/>
    <col min="14881" max="14881" width="1.140625" style="10" customWidth="1"/>
    <col min="14882" max="14882" width="1.5703125" style="10" customWidth="1"/>
    <col min="14883" max="14883" width="0.28515625" style="10" customWidth="1"/>
    <col min="14884" max="14884" width="6.140625" style="10" customWidth="1"/>
    <col min="14885" max="14885" width="0.42578125" style="10" customWidth="1"/>
    <col min="14886" max="14886" width="3.5703125" style="10" customWidth="1"/>
    <col min="14887" max="14887" width="0.42578125" style="10" customWidth="1"/>
    <col min="14888" max="14888" width="1.7109375" style="10" customWidth="1"/>
    <col min="14889" max="14891" width="3" style="10" customWidth="1"/>
    <col min="14892" max="14892" width="2.28515625" style="10" customWidth="1"/>
    <col min="14893" max="14893" width="3.140625" style="10" customWidth="1"/>
    <col min="14894" max="14894" width="3.7109375" style="10" customWidth="1"/>
    <col min="14895" max="14895" width="4" style="10" customWidth="1"/>
    <col min="14896" max="14896" width="0.85546875" style="10" customWidth="1"/>
    <col min="14897" max="14897" width="0.28515625" style="10" customWidth="1"/>
    <col min="14898" max="15104" width="9.140625" style="10"/>
    <col min="15105" max="15105" width="6.28515625" style="10" customWidth="1"/>
    <col min="15106" max="15106" width="0.7109375" style="10" customWidth="1"/>
    <col min="15107" max="15107" width="2.5703125" style="10" customWidth="1"/>
    <col min="15108" max="15108" width="2.140625" style="10" customWidth="1"/>
    <col min="15109" max="15110" width="0.42578125" style="10" customWidth="1"/>
    <col min="15111" max="15111" width="3.28515625" style="10" customWidth="1"/>
    <col min="15112" max="15112" width="2.5703125" style="10" customWidth="1"/>
    <col min="15113" max="15113" width="2.42578125" style="10" customWidth="1"/>
    <col min="15114" max="15114" width="0.28515625" style="10" customWidth="1"/>
    <col min="15115" max="15115" width="4" style="10" customWidth="1"/>
    <col min="15116" max="15116" width="9.85546875" style="10" customWidth="1"/>
    <col min="15117" max="15117" width="0.28515625" style="10" customWidth="1"/>
    <col min="15118" max="15118" width="1.140625" style="10" customWidth="1"/>
    <col min="15119" max="15119" width="0.7109375" style="10" customWidth="1"/>
    <col min="15120" max="15120" width="2.140625" style="10" customWidth="1"/>
    <col min="15121" max="15121" width="3" style="10" customWidth="1"/>
    <col min="15122" max="15122" width="1.5703125" style="10" customWidth="1"/>
    <col min="15123" max="15123" width="2" style="10" customWidth="1"/>
    <col min="15124" max="15124" width="2.85546875" style="10" customWidth="1"/>
    <col min="15125" max="15125" width="4.28515625" style="10" customWidth="1"/>
    <col min="15126" max="15126" width="4.7109375" style="10" customWidth="1"/>
    <col min="15127" max="15127" width="2.28515625" style="10" customWidth="1"/>
    <col min="15128" max="15128" width="0.85546875" style="10" customWidth="1"/>
    <col min="15129" max="15129" width="2.140625" style="10" customWidth="1"/>
    <col min="15130" max="15130" width="6.85546875" style="10" customWidth="1"/>
    <col min="15131" max="15131" width="1.85546875" style="10" customWidth="1"/>
    <col min="15132" max="15132" width="3.42578125" style="10" customWidth="1"/>
    <col min="15133" max="15133" width="0.28515625" style="10" customWidth="1"/>
    <col min="15134" max="15134" width="1.7109375" style="10" customWidth="1"/>
    <col min="15135" max="15135" width="1.28515625" style="10" customWidth="1"/>
    <col min="15136" max="15136" width="0.28515625" style="10" customWidth="1"/>
    <col min="15137" max="15137" width="1.140625" style="10" customWidth="1"/>
    <col min="15138" max="15138" width="1.5703125" style="10" customWidth="1"/>
    <col min="15139" max="15139" width="0.28515625" style="10" customWidth="1"/>
    <col min="15140" max="15140" width="6.140625" style="10" customWidth="1"/>
    <col min="15141" max="15141" width="0.42578125" style="10" customWidth="1"/>
    <col min="15142" max="15142" width="3.5703125" style="10" customWidth="1"/>
    <col min="15143" max="15143" width="0.42578125" style="10" customWidth="1"/>
    <col min="15144" max="15144" width="1.7109375" style="10" customWidth="1"/>
    <col min="15145" max="15147" width="3" style="10" customWidth="1"/>
    <col min="15148" max="15148" width="2.28515625" style="10" customWidth="1"/>
    <col min="15149" max="15149" width="3.140625" style="10" customWidth="1"/>
    <col min="15150" max="15150" width="3.7109375" style="10" customWidth="1"/>
    <col min="15151" max="15151" width="4" style="10" customWidth="1"/>
    <col min="15152" max="15152" width="0.85546875" style="10" customWidth="1"/>
    <col min="15153" max="15153" width="0.28515625" style="10" customWidth="1"/>
    <col min="15154" max="15360" width="9.140625" style="10"/>
    <col min="15361" max="15361" width="6.28515625" style="10" customWidth="1"/>
    <col min="15362" max="15362" width="0.7109375" style="10" customWidth="1"/>
    <col min="15363" max="15363" width="2.5703125" style="10" customWidth="1"/>
    <col min="15364" max="15364" width="2.140625" style="10" customWidth="1"/>
    <col min="15365" max="15366" width="0.42578125" style="10" customWidth="1"/>
    <col min="15367" max="15367" width="3.28515625" style="10" customWidth="1"/>
    <col min="15368" max="15368" width="2.5703125" style="10" customWidth="1"/>
    <col min="15369" max="15369" width="2.42578125" style="10" customWidth="1"/>
    <col min="15370" max="15370" width="0.28515625" style="10" customWidth="1"/>
    <col min="15371" max="15371" width="4" style="10" customWidth="1"/>
    <col min="15372" max="15372" width="9.85546875" style="10" customWidth="1"/>
    <col min="15373" max="15373" width="0.28515625" style="10" customWidth="1"/>
    <col min="15374" max="15374" width="1.140625" style="10" customWidth="1"/>
    <col min="15375" max="15375" width="0.7109375" style="10" customWidth="1"/>
    <col min="15376" max="15376" width="2.140625" style="10" customWidth="1"/>
    <col min="15377" max="15377" width="3" style="10" customWidth="1"/>
    <col min="15378" max="15378" width="1.5703125" style="10" customWidth="1"/>
    <col min="15379" max="15379" width="2" style="10" customWidth="1"/>
    <col min="15380" max="15380" width="2.85546875" style="10" customWidth="1"/>
    <col min="15381" max="15381" width="4.28515625" style="10" customWidth="1"/>
    <col min="15382" max="15382" width="4.7109375" style="10" customWidth="1"/>
    <col min="15383" max="15383" width="2.28515625" style="10" customWidth="1"/>
    <col min="15384" max="15384" width="0.85546875" style="10" customWidth="1"/>
    <col min="15385" max="15385" width="2.140625" style="10" customWidth="1"/>
    <col min="15386" max="15386" width="6.85546875" style="10" customWidth="1"/>
    <col min="15387" max="15387" width="1.85546875" style="10" customWidth="1"/>
    <col min="15388" max="15388" width="3.42578125" style="10" customWidth="1"/>
    <col min="15389" max="15389" width="0.28515625" style="10" customWidth="1"/>
    <col min="15390" max="15390" width="1.7109375" style="10" customWidth="1"/>
    <col min="15391" max="15391" width="1.28515625" style="10" customWidth="1"/>
    <col min="15392" max="15392" width="0.28515625" style="10" customWidth="1"/>
    <col min="15393" max="15393" width="1.140625" style="10" customWidth="1"/>
    <col min="15394" max="15394" width="1.5703125" style="10" customWidth="1"/>
    <col min="15395" max="15395" width="0.28515625" style="10" customWidth="1"/>
    <col min="15396" max="15396" width="6.140625" style="10" customWidth="1"/>
    <col min="15397" max="15397" width="0.42578125" style="10" customWidth="1"/>
    <col min="15398" max="15398" width="3.5703125" style="10" customWidth="1"/>
    <col min="15399" max="15399" width="0.42578125" style="10" customWidth="1"/>
    <col min="15400" max="15400" width="1.7109375" style="10" customWidth="1"/>
    <col min="15401" max="15403" width="3" style="10" customWidth="1"/>
    <col min="15404" max="15404" width="2.28515625" style="10" customWidth="1"/>
    <col min="15405" max="15405" width="3.140625" style="10" customWidth="1"/>
    <col min="15406" max="15406" width="3.7109375" style="10" customWidth="1"/>
    <col min="15407" max="15407" width="4" style="10" customWidth="1"/>
    <col min="15408" max="15408" width="0.85546875" style="10" customWidth="1"/>
    <col min="15409" max="15409" width="0.28515625" style="10" customWidth="1"/>
    <col min="15410" max="15616" width="9.140625" style="10"/>
    <col min="15617" max="15617" width="6.28515625" style="10" customWidth="1"/>
    <col min="15618" max="15618" width="0.7109375" style="10" customWidth="1"/>
    <col min="15619" max="15619" width="2.5703125" style="10" customWidth="1"/>
    <col min="15620" max="15620" width="2.140625" style="10" customWidth="1"/>
    <col min="15621" max="15622" width="0.42578125" style="10" customWidth="1"/>
    <col min="15623" max="15623" width="3.28515625" style="10" customWidth="1"/>
    <col min="15624" max="15624" width="2.5703125" style="10" customWidth="1"/>
    <col min="15625" max="15625" width="2.42578125" style="10" customWidth="1"/>
    <col min="15626" max="15626" width="0.28515625" style="10" customWidth="1"/>
    <col min="15627" max="15627" width="4" style="10" customWidth="1"/>
    <col min="15628" max="15628" width="9.85546875" style="10" customWidth="1"/>
    <col min="15629" max="15629" width="0.28515625" style="10" customWidth="1"/>
    <col min="15630" max="15630" width="1.140625" style="10" customWidth="1"/>
    <col min="15631" max="15631" width="0.7109375" style="10" customWidth="1"/>
    <col min="15632" max="15632" width="2.140625" style="10" customWidth="1"/>
    <col min="15633" max="15633" width="3" style="10" customWidth="1"/>
    <col min="15634" max="15634" width="1.5703125" style="10" customWidth="1"/>
    <col min="15635" max="15635" width="2" style="10" customWidth="1"/>
    <col min="15636" max="15636" width="2.85546875" style="10" customWidth="1"/>
    <col min="15637" max="15637" width="4.28515625" style="10" customWidth="1"/>
    <col min="15638" max="15638" width="4.7109375" style="10" customWidth="1"/>
    <col min="15639" max="15639" width="2.28515625" style="10" customWidth="1"/>
    <col min="15640" max="15640" width="0.85546875" style="10" customWidth="1"/>
    <col min="15641" max="15641" width="2.140625" style="10" customWidth="1"/>
    <col min="15642" max="15642" width="6.85546875" style="10" customWidth="1"/>
    <col min="15643" max="15643" width="1.85546875" style="10" customWidth="1"/>
    <col min="15644" max="15644" width="3.42578125" style="10" customWidth="1"/>
    <col min="15645" max="15645" width="0.28515625" style="10" customWidth="1"/>
    <col min="15646" max="15646" width="1.7109375" style="10" customWidth="1"/>
    <col min="15647" max="15647" width="1.28515625" style="10" customWidth="1"/>
    <col min="15648" max="15648" width="0.28515625" style="10" customWidth="1"/>
    <col min="15649" max="15649" width="1.140625" style="10" customWidth="1"/>
    <col min="15650" max="15650" width="1.5703125" style="10" customWidth="1"/>
    <col min="15651" max="15651" width="0.28515625" style="10" customWidth="1"/>
    <col min="15652" max="15652" width="6.140625" style="10" customWidth="1"/>
    <col min="15653" max="15653" width="0.42578125" style="10" customWidth="1"/>
    <col min="15654" max="15654" width="3.5703125" style="10" customWidth="1"/>
    <col min="15655" max="15655" width="0.42578125" style="10" customWidth="1"/>
    <col min="15656" max="15656" width="1.7109375" style="10" customWidth="1"/>
    <col min="15657" max="15659" width="3" style="10" customWidth="1"/>
    <col min="15660" max="15660" width="2.28515625" style="10" customWidth="1"/>
    <col min="15661" max="15661" width="3.140625" style="10" customWidth="1"/>
    <col min="15662" max="15662" width="3.7109375" style="10" customWidth="1"/>
    <col min="15663" max="15663" width="4" style="10" customWidth="1"/>
    <col min="15664" max="15664" width="0.85546875" style="10" customWidth="1"/>
    <col min="15665" max="15665" width="0.28515625" style="10" customWidth="1"/>
    <col min="15666" max="15872" width="9.140625" style="10"/>
    <col min="15873" max="15873" width="6.28515625" style="10" customWidth="1"/>
    <col min="15874" max="15874" width="0.7109375" style="10" customWidth="1"/>
    <col min="15875" max="15875" width="2.5703125" style="10" customWidth="1"/>
    <col min="15876" max="15876" width="2.140625" style="10" customWidth="1"/>
    <col min="15877" max="15878" width="0.42578125" style="10" customWidth="1"/>
    <col min="15879" max="15879" width="3.28515625" style="10" customWidth="1"/>
    <col min="15880" max="15880" width="2.5703125" style="10" customWidth="1"/>
    <col min="15881" max="15881" width="2.42578125" style="10" customWidth="1"/>
    <col min="15882" max="15882" width="0.28515625" style="10" customWidth="1"/>
    <col min="15883" max="15883" width="4" style="10" customWidth="1"/>
    <col min="15884" max="15884" width="9.85546875" style="10" customWidth="1"/>
    <col min="15885" max="15885" width="0.28515625" style="10" customWidth="1"/>
    <col min="15886" max="15886" width="1.140625" style="10" customWidth="1"/>
    <col min="15887" max="15887" width="0.7109375" style="10" customWidth="1"/>
    <col min="15888" max="15888" width="2.140625" style="10" customWidth="1"/>
    <col min="15889" max="15889" width="3" style="10" customWidth="1"/>
    <col min="15890" max="15890" width="1.5703125" style="10" customWidth="1"/>
    <col min="15891" max="15891" width="2" style="10" customWidth="1"/>
    <col min="15892" max="15892" width="2.85546875" style="10" customWidth="1"/>
    <col min="15893" max="15893" width="4.28515625" style="10" customWidth="1"/>
    <col min="15894" max="15894" width="4.7109375" style="10" customWidth="1"/>
    <col min="15895" max="15895" width="2.28515625" style="10" customWidth="1"/>
    <col min="15896" max="15896" width="0.85546875" style="10" customWidth="1"/>
    <col min="15897" max="15897" width="2.140625" style="10" customWidth="1"/>
    <col min="15898" max="15898" width="6.85546875" style="10" customWidth="1"/>
    <col min="15899" max="15899" width="1.85546875" style="10" customWidth="1"/>
    <col min="15900" max="15900" width="3.42578125" style="10" customWidth="1"/>
    <col min="15901" max="15901" width="0.28515625" style="10" customWidth="1"/>
    <col min="15902" max="15902" width="1.7109375" style="10" customWidth="1"/>
    <col min="15903" max="15903" width="1.28515625" style="10" customWidth="1"/>
    <col min="15904" max="15904" width="0.28515625" style="10" customWidth="1"/>
    <col min="15905" max="15905" width="1.140625" style="10" customWidth="1"/>
    <col min="15906" max="15906" width="1.5703125" style="10" customWidth="1"/>
    <col min="15907" max="15907" width="0.28515625" style="10" customWidth="1"/>
    <col min="15908" max="15908" width="6.140625" style="10" customWidth="1"/>
    <col min="15909" max="15909" width="0.42578125" style="10" customWidth="1"/>
    <col min="15910" max="15910" width="3.5703125" style="10" customWidth="1"/>
    <col min="15911" max="15911" width="0.42578125" style="10" customWidth="1"/>
    <col min="15912" max="15912" width="1.7109375" style="10" customWidth="1"/>
    <col min="15913" max="15915" width="3" style="10" customWidth="1"/>
    <col min="15916" max="15916" width="2.28515625" style="10" customWidth="1"/>
    <col min="15917" max="15917" width="3.140625" style="10" customWidth="1"/>
    <col min="15918" max="15918" width="3.7109375" style="10" customWidth="1"/>
    <col min="15919" max="15919" width="4" style="10" customWidth="1"/>
    <col min="15920" max="15920" width="0.85546875" style="10" customWidth="1"/>
    <col min="15921" max="15921" width="0.28515625" style="10" customWidth="1"/>
    <col min="15922" max="16128" width="9.140625" style="10"/>
    <col min="16129" max="16129" width="6.28515625" style="10" customWidth="1"/>
    <col min="16130" max="16130" width="0.7109375" style="10" customWidth="1"/>
    <col min="16131" max="16131" width="2.5703125" style="10" customWidth="1"/>
    <col min="16132" max="16132" width="2.140625" style="10" customWidth="1"/>
    <col min="16133" max="16134" width="0.42578125" style="10" customWidth="1"/>
    <col min="16135" max="16135" width="3.28515625" style="10" customWidth="1"/>
    <col min="16136" max="16136" width="2.5703125" style="10" customWidth="1"/>
    <col min="16137" max="16137" width="2.42578125" style="10" customWidth="1"/>
    <col min="16138" max="16138" width="0.28515625" style="10" customWidth="1"/>
    <col min="16139" max="16139" width="4" style="10" customWidth="1"/>
    <col min="16140" max="16140" width="9.85546875" style="10" customWidth="1"/>
    <col min="16141" max="16141" width="0.28515625" style="10" customWidth="1"/>
    <col min="16142" max="16142" width="1.140625" style="10" customWidth="1"/>
    <col min="16143" max="16143" width="0.7109375" style="10" customWidth="1"/>
    <col min="16144" max="16144" width="2.140625" style="10" customWidth="1"/>
    <col min="16145" max="16145" width="3" style="10" customWidth="1"/>
    <col min="16146" max="16146" width="1.5703125" style="10" customWidth="1"/>
    <col min="16147" max="16147" width="2" style="10" customWidth="1"/>
    <col min="16148" max="16148" width="2.85546875" style="10" customWidth="1"/>
    <col min="16149" max="16149" width="4.28515625" style="10" customWidth="1"/>
    <col min="16150" max="16150" width="4.7109375" style="10" customWidth="1"/>
    <col min="16151" max="16151" width="2.28515625" style="10" customWidth="1"/>
    <col min="16152" max="16152" width="0.85546875" style="10" customWidth="1"/>
    <col min="16153" max="16153" width="2.140625" style="10" customWidth="1"/>
    <col min="16154" max="16154" width="6.85546875" style="10" customWidth="1"/>
    <col min="16155" max="16155" width="1.85546875" style="10" customWidth="1"/>
    <col min="16156" max="16156" width="3.42578125" style="10" customWidth="1"/>
    <col min="16157" max="16157" width="0.28515625" style="10" customWidth="1"/>
    <col min="16158" max="16158" width="1.7109375" style="10" customWidth="1"/>
    <col min="16159" max="16159" width="1.28515625" style="10" customWidth="1"/>
    <col min="16160" max="16160" width="0.28515625" style="10" customWidth="1"/>
    <col min="16161" max="16161" width="1.140625" style="10" customWidth="1"/>
    <col min="16162" max="16162" width="1.5703125" style="10" customWidth="1"/>
    <col min="16163" max="16163" width="0.28515625" style="10" customWidth="1"/>
    <col min="16164" max="16164" width="6.140625" style="10" customWidth="1"/>
    <col min="16165" max="16165" width="0.42578125" style="10" customWidth="1"/>
    <col min="16166" max="16166" width="3.5703125" style="10" customWidth="1"/>
    <col min="16167" max="16167" width="0.42578125" style="10" customWidth="1"/>
    <col min="16168" max="16168" width="1.7109375" style="10" customWidth="1"/>
    <col min="16169" max="16171" width="3" style="10" customWidth="1"/>
    <col min="16172" max="16172" width="2.28515625" style="10" customWidth="1"/>
    <col min="16173" max="16173" width="3.140625" style="10" customWidth="1"/>
    <col min="16174" max="16174" width="3.7109375" style="10" customWidth="1"/>
    <col min="16175" max="16175" width="4" style="10" customWidth="1"/>
    <col min="16176" max="16176" width="0.85546875" style="10" customWidth="1"/>
    <col min="16177" max="16177" width="0.28515625" style="10" customWidth="1"/>
    <col min="16178" max="16384" width="9.140625" style="10"/>
  </cols>
  <sheetData>
    <row r="1" spans="1:49" ht="15" customHeight="1" x14ac:dyDescent="0.25">
      <c r="A1" s="348" t="s">
        <v>82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F1" s="274"/>
      <c r="AI1" s="349" t="s">
        <v>83</v>
      </c>
      <c r="AJ1" s="350"/>
      <c r="AK1" s="350"/>
      <c r="AL1" s="350"/>
      <c r="AM1" s="350"/>
      <c r="AN1" s="350"/>
      <c r="AO1" s="350"/>
      <c r="AP1" s="350"/>
      <c r="AQ1" s="350"/>
      <c r="AR1" s="350"/>
      <c r="AS1" s="350"/>
      <c r="AT1" s="350"/>
      <c r="AU1" s="350"/>
      <c r="AV1" s="350"/>
    </row>
    <row r="2" spans="1:49" ht="15.75" customHeight="1" x14ac:dyDescent="0.25">
      <c r="AF2" s="275"/>
      <c r="AI2" s="350"/>
      <c r="AJ2" s="350"/>
      <c r="AK2" s="350"/>
      <c r="AL2" s="350"/>
      <c r="AM2" s="350"/>
      <c r="AN2" s="350"/>
      <c r="AO2" s="350"/>
      <c r="AP2" s="350"/>
      <c r="AQ2" s="350"/>
      <c r="AR2" s="350"/>
      <c r="AS2" s="350"/>
      <c r="AT2" s="350"/>
      <c r="AU2" s="350"/>
      <c r="AV2" s="350"/>
    </row>
    <row r="3" spans="1:49" ht="5.25" customHeight="1" x14ac:dyDescent="0.25">
      <c r="Y3" s="351" t="s">
        <v>84</v>
      </c>
      <c r="Z3" s="258"/>
      <c r="AA3" s="258"/>
      <c r="AB3" s="258"/>
      <c r="AC3" s="259"/>
      <c r="AF3" s="275"/>
      <c r="AI3" s="350"/>
      <c r="AJ3" s="350"/>
      <c r="AK3" s="350"/>
      <c r="AL3" s="350"/>
      <c r="AM3" s="350"/>
      <c r="AN3" s="350"/>
      <c r="AO3" s="350"/>
      <c r="AP3" s="350"/>
      <c r="AQ3" s="350"/>
      <c r="AR3" s="350"/>
      <c r="AS3" s="350"/>
      <c r="AT3" s="350"/>
      <c r="AU3" s="350"/>
      <c r="AV3" s="350"/>
    </row>
    <row r="4" spans="1:49" ht="0.75" customHeight="1" x14ac:dyDescent="0.25">
      <c r="Y4" s="260"/>
      <c r="Z4" s="261"/>
      <c r="AA4" s="261"/>
      <c r="AB4" s="261"/>
      <c r="AC4" s="262"/>
      <c r="AF4" s="275"/>
      <c r="AJ4" s="247" t="s">
        <v>85</v>
      </c>
      <c r="AK4" s="245"/>
      <c r="AL4" s="245"/>
      <c r="AM4" s="245"/>
      <c r="AN4" s="245"/>
      <c r="AO4" s="245"/>
      <c r="AP4" s="245"/>
      <c r="AQ4" s="245"/>
      <c r="AR4" s="245"/>
      <c r="AS4" s="245"/>
      <c r="AT4" s="245"/>
      <c r="AU4" s="245"/>
      <c r="AV4" s="245"/>
      <c r="AW4" s="245"/>
    </row>
    <row r="5" spans="1:49" ht="5.25" customHeight="1" x14ac:dyDescent="0.25">
      <c r="A5" s="352" t="s">
        <v>83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Y5" s="263"/>
      <c r="Z5" s="264"/>
      <c r="AA5" s="264"/>
      <c r="AB5" s="264"/>
      <c r="AC5" s="265"/>
      <c r="AF5" s="275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</row>
    <row r="6" spans="1:49" ht="1.5" customHeight="1" x14ac:dyDescent="0.25">
      <c r="A6" s="353"/>
      <c r="B6" s="353"/>
      <c r="C6" s="353"/>
      <c r="D6" s="353"/>
      <c r="E6" s="353"/>
      <c r="F6" s="353"/>
      <c r="G6" s="353"/>
      <c r="H6" s="353"/>
      <c r="I6" s="353"/>
      <c r="J6" s="353"/>
      <c r="K6" s="353"/>
      <c r="L6" s="353"/>
      <c r="M6" s="353"/>
      <c r="N6" s="353"/>
      <c r="O6" s="353"/>
      <c r="P6" s="353"/>
      <c r="Q6" s="353"/>
      <c r="S6" s="356" t="s">
        <v>86</v>
      </c>
      <c r="T6" s="333"/>
      <c r="U6" s="333"/>
      <c r="V6" s="333"/>
      <c r="W6" s="333"/>
      <c r="Y6" s="267" t="s">
        <v>87</v>
      </c>
      <c r="Z6" s="258"/>
      <c r="AA6" s="258"/>
      <c r="AB6" s="258"/>
      <c r="AC6" s="259"/>
      <c r="AF6" s="275"/>
      <c r="AJ6" s="246"/>
      <c r="AK6" s="246"/>
      <c r="AL6" s="246"/>
      <c r="AM6" s="246"/>
      <c r="AN6" s="246"/>
      <c r="AO6" s="246"/>
      <c r="AP6" s="246"/>
      <c r="AQ6" s="246"/>
      <c r="AR6" s="246"/>
      <c r="AS6" s="246"/>
      <c r="AT6" s="246"/>
      <c r="AU6" s="246"/>
      <c r="AV6" s="246"/>
      <c r="AW6" s="246"/>
    </row>
    <row r="7" spans="1:49" ht="1.5" customHeight="1" x14ac:dyDescent="0.25">
      <c r="A7" s="353"/>
      <c r="B7" s="353"/>
      <c r="C7" s="353"/>
      <c r="D7" s="353"/>
      <c r="E7" s="353"/>
      <c r="F7" s="353"/>
      <c r="G7" s="353"/>
      <c r="H7" s="353"/>
      <c r="I7" s="353"/>
      <c r="J7" s="353"/>
      <c r="K7" s="353"/>
      <c r="L7" s="353"/>
      <c r="M7" s="353"/>
      <c r="N7" s="353"/>
      <c r="O7" s="353"/>
      <c r="P7" s="353"/>
      <c r="Q7" s="353"/>
      <c r="S7" s="333"/>
      <c r="T7" s="333"/>
      <c r="U7" s="333"/>
      <c r="V7" s="333"/>
      <c r="W7" s="333"/>
      <c r="Y7" s="260"/>
      <c r="Z7" s="261"/>
      <c r="AA7" s="261"/>
      <c r="AB7" s="261"/>
      <c r="AC7" s="262"/>
      <c r="AF7" s="275"/>
    </row>
    <row r="8" spans="1:49" ht="11.45" customHeight="1" x14ac:dyDescent="0.25">
      <c r="A8" s="353"/>
      <c r="B8" s="353"/>
      <c r="C8" s="353"/>
      <c r="D8" s="353"/>
      <c r="E8" s="353"/>
      <c r="F8" s="353"/>
      <c r="G8" s="353"/>
      <c r="H8" s="353"/>
      <c r="I8" s="353"/>
      <c r="J8" s="353"/>
      <c r="K8" s="353"/>
      <c r="L8" s="353"/>
      <c r="M8" s="353"/>
      <c r="N8" s="353"/>
      <c r="O8" s="353"/>
      <c r="P8" s="353"/>
      <c r="Q8" s="353"/>
      <c r="S8" s="333"/>
      <c r="T8" s="333"/>
      <c r="U8" s="333"/>
      <c r="V8" s="333"/>
      <c r="W8" s="333"/>
      <c r="Y8" s="263"/>
      <c r="Z8" s="264"/>
      <c r="AA8" s="264"/>
      <c r="AB8" s="264"/>
      <c r="AC8" s="265"/>
      <c r="AF8" s="275"/>
      <c r="AJ8" s="357" t="s">
        <v>88</v>
      </c>
      <c r="AK8" s="315"/>
      <c r="AL8" s="315"/>
      <c r="AM8" s="315"/>
      <c r="AN8" s="315"/>
      <c r="AO8" s="315"/>
      <c r="AP8" s="315"/>
      <c r="AQ8" s="315"/>
      <c r="AR8" s="315"/>
      <c r="AS8" s="315"/>
      <c r="AT8" s="315"/>
      <c r="AU8" s="315"/>
      <c r="AV8" s="315"/>
      <c r="AW8" s="315"/>
    </row>
    <row r="9" spans="1:49" ht="3.75" customHeight="1" x14ac:dyDescent="0.25">
      <c r="A9" s="354"/>
      <c r="B9" s="353"/>
      <c r="C9" s="353"/>
      <c r="D9" s="353"/>
      <c r="E9" s="353"/>
      <c r="F9" s="353"/>
      <c r="G9" s="353"/>
      <c r="H9" s="353"/>
      <c r="I9" s="353"/>
      <c r="J9" s="353"/>
      <c r="K9" s="353"/>
      <c r="L9" s="353"/>
      <c r="M9" s="353"/>
      <c r="N9" s="353"/>
      <c r="O9" s="353"/>
      <c r="P9" s="353"/>
      <c r="Q9" s="353"/>
      <c r="T9" s="358" t="s">
        <v>89</v>
      </c>
      <c r="U9" s="333"/>
      <c r="V9" s="333"/>
      <c r="W9" s="333"/>
      <c r="Y9" s="359"/>
      <c r="Z9" s="258"/>
      <c r="AA9" s="258"/>
      <c r="AB9" s="258"/>
      <c r="AC9" s="259"/>
      <c r="AF9" s="275"/>
      <c r="AJ9" s="315"/>
      <c r="AK9" s="315"/>
      <c r="AL9" s="315"/>
      <c r="AM9" s="315"/>
      <c r="AN9" s="315"/>
      <c r="AO9" s="315"/>
      <c r="AP9" s="315"/>
      <c r="AQ9" s="315"/>
      <c r="AR9" s="315"/>
      <c r="AS9" s="315"/>
      <c r="AT9" s="315"/>
      <c r="AU9" s="315"/>
      <c r="AV9" s="315"/>
      <c r="AW9" s="315"/>
    </row>
    <row r="10" spans="1:49" ht="1.5" customHeight="1" x14ac:dyDescent="0.25">
      <c r="A10" s="354"/>
      <c r="B10" s="353"/>
      <c r="C10" s="353"/>
      <c r="D10" s="353"/>
      <c r="E10" s="353"/>
      <c r="F10" s="353"/>
      <c r="G10" s="353"/>
      <c r="H10" s="353"/>
      <c r="I10" s="353"/>
      <c r="J10" s="353"/>
      <c r="K10" s="353"/>
      <c r="L10" s="353"/>
      <c r="M10" s="353"/>
      <c r="N10" s="353"/>
      <c r="O10" s="353"/>
      <c r="P10" s="353"/>
      <c r="Q10" s="353"/>
      <c r="T10" s="333"/>
      <c r="U10" s="333"/>
      <c r="V10" s="333"/>
      <c r="W10" s="333"/>
      <c r="Y10" s="260"/>
      <c r="Z10" s="261"/>
      <c r="AA10" s="261"/>
      <c r="AB10" s="261"/>
      <c r="AC10" s="262"/>
      <c r="AF10" s="275"/>
    </row>
    <row r="11" spans="1:49" ht="9.1999999999999993" customHeight="1" x14ac:dyDescent="0.25">
      <c r="A11" s="355"/>
      <c r="B11" s="355"/>
      <c r="C11" s="355"/>
      <c r="D11" s="355"/>
      <c r="E11" s="355"/>
      <c r="F11" s="355"/>
      <c r="G11" s="355"/>
      <c r="H11" s="355"/>
      <c r="I11" s="355"/>
      <c r="J11" s="355"/>
      <c r="K11" s="355"/>
      <c r="L11" s="355"/>
      <c r="M11" s="355"/>
      <c r="N11" s="355"/>
      <c r="O11" s="355"/>
      <c r="P11" s="355"/>
      <c r="Q11" s="355"/>
      <c r="T11" s="333"/>
      <c r="U11" s="333"/>
      <c r="V11" s="333"/>
      <c r="W11" s="333"/>
      <c r="Y11" s="263"/>
      <c r="Z11" s="264"/>
      <c r="AA11" s="264"/>
      <c r="AB11" s="264"/>
      <c r="AC11" s="265"/>
      <c r="AF11" s="275"/>
      <c r="AJ11" s="240" t="s">
        <v>120</v>
      </c>
      <c r="AK11" s="241"/>
      <c r="AL11" s="241"/>
      <c r="AM11" s="241"/>
      <c r="AN11" s="241"/>
      <c r="AO11" s="241"/>
      <c r="AP11" s="241"/>
      <c r="AQ11" s="241"/>
      <c r="AR11" s="241"/>
      <c r="AS11" s="241"/>
      <c r="AT11" s="241"/>
      <c r="AU11" s="241"/>
      <c r="AV11" s="241"/>
      <c r="AW11" s="241"/>
    </row>
    <row r="12" spans="1:49" ht="2.25" customHeight="1" x14ac:dyDescent="0.25">
      <c r="A12" s="360" t="s">
        <v>85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5"/>
      <c r="N12" s="245"/>
      <c r="Y12" s="359"/>
      <c r="Z12" s="258"/>
      <c r="AA12" s="258"/>
      <c r="AB12" s="258"/>
      <c r="AC12" s="259"/>
      <c r="AF12" s="275"/>
      <c r="AJ12" s="241"/>
      <c r="AK12" s="241"/>
      <c r="AL12" s="241"/>
      <c r="AM12" s="241"/>
      <c r="AN12" s="241"/>
      <c r="AO12" s="241"/>
      <c r="AP12" s="241"/>
      <c r="AQ12" s="241"/>
      <c r="AR12" s="241"/>
      <c r="AS12" s="241"/>
      <c r="AT12" s="241"/>
      <c r="AU12" s="241"/>
      <c r="AV12" s="241"/>
      <c r="AW12" s="241"/>
    </row>
    <row r="13" spans="1:49" ht="3" customHeight="1" x14ac:dyDescent="0.25">
      <c r="A13" s="243"/>
      <c r="B13" s="243"/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Y13" s="260"/>
      <c r="Z13" s="261"/>
      <c r="AA13" s="261"/>
      <c r="AB13" s="261"/>
      <c r="AC13" s="262"/>
      <c r="AF13" s="275"/>
      <c r="AJ13" s="388" t="s">
        <v>121</v>
      </c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241"/>
      <c r="AV13" s="241"/>
      <c r="AW13" s="241"/>
    </row>
    <row r="14" spans="1:49" ht="2.25" customHeight="1" x14ac:dyDescent="0.25">
      <c r="A14" s="243"/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361"/>
      <c r="P14" s="278"/>
      <c r="Q14" s="278"/>
      <c r="Y14" s="260"/>
      <c r="Z14" s="261"/>
      <c r="AA14" s="261"/>
      <c r="AB14" s="261"/>
      <c r="AC14" s="262"/>
      <c r="AF14" s="275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</row>
    <row r="15" spans="1:49" ht="6.2" customHeight="1" x14ac:dyDescent="0.25">
      <c r="A15" s="363"/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Y15" s="260"/>
      <c r="Z15" s="261"/>
      <c r="AA15" s="261"/>
      <c r="AB15" s="261"/>
      <c r="AC15" s="262"/>
      <c r="AF15" s="275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</row>
    <row r="16" spans="1:49" x14ac:dyDescent="0.25">
      <c r="A16" s="364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278"/>
      <c r="Q16" s="278"/>
      <c r="Y16" s="260"/>
      <c r="Z16" s="261"/>
      <c r="AA16" s="261"/>
      <c r="AB16" s="261"/>
      <c r="AC16" s="262"/>
      <c r="AF16" s="275"/>
    </row>
    <row r="17" spans="1:49" ht="0.75" customHeight="1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278"/>
      <c r="M17" s="278"/>
      <c r="N17" s="278"/>
      <c r="O17" s="278"/>
      <c r="P17" s="278"/>
      <c r="Q17" s="278"/>
      <c r="Y17" s="260"/>
      <c r="Z17" s="261"/>
      <c r="AA17" s="261"/>
      <c r="AB17" s="261"/>
      <c r="AC17" s="262"/>
      <c r="AF17" s="275"/>
      <c r="AJ17" s="344" t="s">
        <v>90</v>
      </c>
      <c r="AK17" s="241"/>
      <c r="AL17" s="241"/>
      <c r="AM17" s="241"/>
    </row>
    <row r="18" spans="1:49" ht="2.25" customHeight="1" x14ac:dyDescent="0.25">
      <c r="A18" s="279"/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Y18" s="263"/>
      <c r="Z18" s="264"/>
      <c r="AA18" s="264"/>
      <c r="AB18" s="264"/>
      <c r="AC18" s="265"/>
      <c r="AF18" s="275"/>
      <c r="AJ18" s="241"/>
      <c r="AK18" s="241"/>
      <c r="AL18" s="241"/>
      <c r="AM18" s="241"/>
      <c r="AN18" s="290"/>
      <c r="AO18" s="273"/>
      <c r="AP18" s="273"/>
      <c r="AQ18" s="273"/>
      <c r="AR18" s="273"/>
      <c r="AS18" s="273"/>
      <c r="AT18" s="273"/>
      <c r="AU18" s="273"/>
      <c r="AV18" s="273"/>
      <c r="AW18" s="273"/>
    </row>
    <row r="19" spans="1:49" x14ac:dyDescent="0.25">
      <c r="A19" s="360" t="s">
        <v>91</v>
      </c>
      <c r="B19" s="245"/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AF19" s="275"/>
      <c r="AJ19" s="241"/>
      <c r="AK19" s="241"/>
      <c r="AL19" s="241"/>
      <c r="AM19" s="241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</row>
    <row r="20" spans="1:49" ht="0.75" customHeight="1" x14ac:dyDescent="0.25">
      <c r="A20" s="3" t="s">
        <v>92</v>
      </c>
      <c r="AF20" s="275"/>
      <c r="AJ20" s="241"/>
      <c r="AK20" s="241"/>
      <c r="AL20" s="241"/>
      <c r="AM20" s="241"/>
      <c r="AN20" s="256"/>
      <c r="AO20" s="256"/>
      <c r="AP20" s="256"/>
      <c r="AQ20" s="256"/>
      <c r="AR20" s="256"/>
      <c r="AS20" s="256"/>
      <c r="AT20" s="256"/>
      <c r="AU20" s="256"/>
      <c r="AV20" s="256"/>
      <c r="AW20" s="256"/>
    </row>
    <row r="21" spans="1:49" ht="0.75" customHeight="1" x14ac:dyDescent="0.25">
      <c r="A21" s="3" t="s">
        <v>93</v>
      </c>
      <c r="AF21" s="275"/>
      <c r="AJ21" s="389"/>
      <c r="AK21" s="389"/>
      <c r="AL21" s="389"/>
      <c r="AM21" s="389"/>
      <c r="AN21" s="389"/>
      <c r="AO21" s="389"/>
      <c r="AP21" s="389"/>
      <c r="AQ21" s="389"/>
      <c r="AR21" s="389"/>
      <c r="AS21" s="389"/>
      <c r="AT21" s="389"/>
      <c r="AU21" s="389"/>
      <c r="AV21" s="389"/>
      <c r="AW21" s="389"/>
    </row>
    <row r="22" spans="1:49" ht="13.5" customHeight="1" x14ac:dyDescent="0.25">
      <c r="A22" s="3"/>
      <c r="U22" s="329" t="s">
        <v>94</v>
      </c>
      <c r="V22" s="258"/>
      <c r="W22" s="258"/>
      <c r="X22" s="258"/>
      <c r="Y22" s="259"/>
      <c r="Z22" s="329" t="s">
        <v>95</v>
      </c>
      <c r="AA22" s="258"/>
      <c r="AB22" s="259"/>
      <c r="AF22" s="275"/>
      <c r="AJ22" s="390"/>
      <c r="AK22" s="390"/>
      <c r="AL22" s="390"/>
      <c r="AM22" s="390"/>
      <c r="AN22" s="390"/>
      <c r="AO22" s="390"/>
      <c r="AP22" s="390"/>
      <c r="AQ22" s="390"/>
      <c r="AR22" s="390"/>
      <c r="AS22" s="390"/>
      <c r="AT22" s="390"/>
      <c r="AU22" s="390"/>
      <c r="AV22" s="390"/>
      <c r="AW22" s="390"/>
    </row>
    <row r="23" spans="1:49" ht="10.7" customHeight="1" x14ac:dyDescent="0.25">
      <c r="U23" s="260"/>
      <c r="V23" s="261"/>
      <c r="W23" s="261"/>
      <c r="X23" s="261"/>
      <c r="Y23" s="262"/>
      <c r="Z23" s="260"/>
      <c r="AA23" s="261"/>
      <c r="AB23" s="262"/>
      <c r="AF23" s="275"/>
      <c r="AJ23" s="330"/>
      <c r="AK23" s="330"/>
      <c r="AL23" s="330"/>
      <c r="AM23" s="330"/>
      <c r="AN23" s="330"/>
      <c r="AO23" s="330"/>
      <c r="AP23" s="330"/>
      <c r="AQ23" s="330"/>
      <c r="AR23" s="330"/>
      <c r="AS23" s="330"/>
      <c r="AT23" s="330"/>
      <c r="AU23" s="330"/>
      <c r="AV23" s="330"/>
      <c r="AW23" s="330"/>
    </row>
    <row r="24" spans="1:49" ht="2.25" customHeight="1" x14ac:dyDescent="0.25">
      <c r="A24" s="3" t="s">
        <v>96</v>
      </c>
      <c r="U24" s="263"/>
      <c r="V24" s="264"/>
      <c r="W24" s="264"/>
      <c r="X24" s="264"/>
      <c r="Y24" s="265"/>
      <c r="Z24" s="263"/>
      <c r="AA24" s="264"/>
      <c r="AB24" s="265"/>
      <c r="AF24" s="275"/>
      <c r="AJ24" s="331"/>
      <c r="AK24" s="255"/>
      <c r="AL24" s="255"/>
      <c r="AM24" s="255"/>
      <c r="AN24" s="255"/>
      <c r="AO24" s="255"/>
      <c r="AP24" s="255"/>
      <c r="AQ24" s="255"/>
      <c r="AR24" s="255"/>
      <c r="AS24" s="255"/>
      <c r="AT24" s="255"/>
      <c r="AU24" s="255"/>
      <c r="AV24" s="255"/>
      <c r="AW24" s="255"/>
    </row>
    <row r="25" spans="1:49" ht="8.4499999999999993" customHeight="1" x14ac:dyDescent="0.25">
      <c r="A25" s="332"/>
      <c r="B25" s="333"/>
      <c r="C25" s="333"/>
      <c r="D25" s="333"/>
      <c r="E25" s="333"/>
      <c r="F25" s="333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U25" s="334"/>
      <c r="V25" s="258"/>
      <c r="W25" s="258"/>
      <c r="X25" s="258"/>
      <c r="Y25" s="259"/>
      <c r="Z25" s="386"/>
      <c r="AA25" s="258"/>
      <c r="AB25" s="259"/>
      <c r="AF25" s="275"/>
      <c r="AJ25" s="256"/>
      <c r="AK25" s="256"/>
      <c r="AL25" s="256"/>
      <c r="AM25" s="256"/>
      <c r="AN25" s="256"/>
      <c r="AO25" s="256"/>
      <c r="AP25" s="256"/>
      <c r="AQ25" s="256"/>
      <c r="AR25" s="256"/>
      <c r="AS25" s="256"/>
      <c r="AT25" s="256"/>
      <c r="AU25" s="256"/>
      <c r="AV25" s="256"/>
      <c r="AW25" s="256"/>
    </row>
    <row r="26" spans="1:49" ht="1.5" customHeight="1" x14ac:dyDescent="0.25">
      <c r="A26" s="333"/>
      <c r="B26" s="333"/>
      <c r="C26" s="333"/>
      <c r="D26" s="333"/>
      <c r="E26" s="333"/>
      <c r="F26" s="333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U26" s="260"/>
      <c r="V26" s="261"/>
      <c r="W26" s="261"/>
      <c r="X26" s="261"/>
      <c r="Y26" s="262"/>
      <c r="Z26" s="260"/>
      <c r="AA26" s="261"/>
      <c r="AB26" s="262"/>
      <c r="AF26" s="275"/>
    </row>
    <row r="27" spans="1:49" ht="0.75" customHeight="1" x14ac:dyDescent="0.25">
      <c r="A27" s="333"/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U27" s="260"/>
      <c r="V27" s="261"/>
      <c r="W27" s="261"/>
      <c r="X27" s="261"/>
      <c r="Y27" s="262"/>
      <c r="Z27" s="260"/>
      <c r="AA27" s="261"/>
      <c r="AB27" s="262"/>
      <c r="AF27" s="275"/>
      <c r="AJ27" s="344" t="s">
        <v>97</v>
      </c>
      <c r="AK27" s="241"/>
      <c r="AL27" s="241"/>
    </row>
    <row r="28" spans="1:49" ht="3.75" customHeight="1" x14ac:dyDescent="0.25">
      <c r="A28" s="333"/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U28" s="263"/>
      <c r="V28" s="264"/>
      <c r="W28" s="264"/>
      <c r="X28" s="264"/>
      <c r="Y28" s="265"/>
      <c r="Z28" s="263"/>
      <c r="AA28" s="264"/>
      <c r="AB28" s="265"/>
      <c r="AF28" s="275"/>
      <c r="AJ28" s="241"/>
      <c r="AK28" s="241"/>
      <c r="AL28" s="241"/>
      <c r="AN28" s="290" t="s">
        <v>14</v>
      </c>
      <c r="AO28" s="273"/>
      <c r="AP28" s="273"/>
      <c r="AQ28" s="273"/>
      <c r="AR28" s="273"/>
      <c r="AS28" s="273"/>
      <c r="AT28" s="273"/>
      <c r="AU28" s="273"/>
      <c r="AV28" s="273"/>
      <c r="AW28" s="273"/>
    </row>
    <row r="29" spans="1:49" ht="6.95" customHeight="1" x14ac:dyDescent="0.25">
      <c r="AF29" s="275"/>
      <c r="AJ29" s="241"/>
      <c r="AK29" s="241"/>
      <c r="AL29" s="241"/>
      <c r="AN29" s="256"/>
      <c r="AO29" s="256"/>
      <c r="AP29" s="256"/>
      <c r="AQ29" s="256"/>
      <c r="AR29" s="256"/>
      <c r="AS29" s="256"/>
      <c r="AT29" s="256"/>
      <c r="AU29" s="256"/>
      <c r="AV29" s="256"/>
      <c r="AW29" s="256"/>
    </row>
    <row r="30" spans="1:49" ht="1.5" customHeight="1" x14ac:dyDescent="0.25">
      <c r="AF30" s="275"/>
      <c r="AJ30" s="63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</row>
    <row r="31" spans="1:49" ht="12.75" customHeight="1" x14ac:dyDescent="0.25">
      <c r="A31" s="295" t="s">
        <v>98</v>
      </c>
      <c r="B31" s="245"/>
      <c r="C31" s="296"/>
      <c r="D31" s="295" t="s">
        <v>99</v>
      </c>
      <c r="E31" s="245"/>
      <c r="F31" s="245"/>
      <c r="G31" s="245"/>
      <c r="H31" s="245"/>
      <c r="I31" s="245"/>
      <c r="J31" s="245"/>
      <c r="K31" s="245"/>
      <c r="L31" s="245"/>
      <c r="M31" s="245"/>
      <c r="N31" s="245"/>
      <c r="O31" s="245"/>
      <c r="P31" s="245"/>
      <c r="Q31" s="245"/>
      <c r="R31" s="245"/>
      <c r="S31" s="245"/>
      <c r="T31" s="245"/>
      <c r="U31" s="302" t="s">
        <v>100</v>
      </c>
      <c r="V31" s="245"/>
      <c r="W31" s="245"/>
      <c r="X31" s="245"/>
      <c r="Y31" s="296"/>
      <c r="Z31" s="305" t="s">
        <v>101</v>
      </c>
      <c r="AA31" s="296"/>
      <c r="AB31" s="306"/>
      <c r="AF31" s="275"/>
      <c r="AJ31" s="249" t="str">
        <f>Договор!A2</f>
        <v>ДОГОВОР  НА ОКАЗАНИЕ УСЛУГ №</v>
      </c>
      <c r="AK31" s="249"/>
      <c r="AL31" s="249"/>
      <c r="AM31" s="249"/>
      <c r="AN31" s="249"/>
      <c r="AO31" s="249"/>
      <c r="AP31" s="249"/>
      <c r="AQ31" s="249"/>
      <c r="AR31" s="249"/>
      <c r="AS31" s="249"/>
      <c r="AT31" s="249"/>
      <c r="AU31" s="367"/>
      <c r="AV31" s="387"/>
      <c r="AW31" s="387"/>
    </row>
    <row r="32" spans="1:49" ht="2.25" customHeight="1" x14ac:dyDescent="0.25">
      <c r="A32" s="297"/>
      <c r="B32" s="246"/>
      <c r="C32" s="298"/>
      <c r="D32" s="299"/>
      <c r="E32" s="300"/>
      <c r="F32" s="300"/>
      <c r="G32" s="300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300"/>
      <c r="S32" s="300"/>
      <c r="T32" s="300"/>
      <c r="U32" s="303"/>
      <c r="V32" s="246"/>
      <c r="W32" s="246"/>
      <c r="X32" s="246"/>
      <c r="Y32" s="298"/>
      <c r="Z32" s="297"/>
      <c r="AA32" s="298"/>
      <c r="AB32" s="307"/>
      <c r="AF32" s="275"/>
      <c r="AJ32" s="254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</row>
    <row r="33" spans="1:49" ht="4.9000000000000004" customHeight="1" x14ac:dyDescent="0.25">
      <c r="A33" s="297"/>
      <c r="B33" s="246"/>
      <c r="C33" s="298"/>
      <c r="D33" s="309"/>
      <c r="E33" s="296"/>
      <c r="F33" s="310" t="s">
        <v>102</v>
      </c>
      <c r="G33" s="245"/>
      <c r="H33" s="245"/>
      <c r="I33" s="245"/>
      <c r="J33" s="245"/>
      <c r="K33" s="296"/>
      <c r="L33" s="310" t="s">
        <v>103</v>
      </c>
      <c r="M33" s="245"/>
      <c r="N33" s="296"/>
      <c r="O33" s="310" t="s">
        <v>104</v>
      </c>
      <c r="P33" s="245"/>
      <c r="Q33" s="245"/>
      <c r="R33" s="245"/>
      <c r="S33" s="245"/>
      <c r="T33" s="311"/>
      <c r="U33" s="303"/>
      <c r="V33" s="246"/>
      <c r="W33" s="246"/>
      <c r="X33" s="246"/>
      <c r="Y33" s="298"/>
      <c r="Z33" s="297"/>
      <c r="AA33" s="298"/>
      <c r="AB33" s="307"/>
      <c r="AF33" s="275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</row>
    <row r="34" spans="1:49" ht="3.4" customHeight="1" x14ac:dyDescent="0.25">
      <c r="A34" s="297"/>
      <c r="B34" s="246"/>
      <c r="C34" s="298"/>
      <c r="D34" s="297"/>
      <c r="E34" s="298"/>
      <c r="F34" s="297"/>
      <c r="G34" s="246"/>
      <c r="H34" s="246"/>
      <c r="I34" s="246"/>
      <c r="J34" s="246"/>
      <c r="K34" s="298"/>
      <c r="L34" s="297"/>
      <c r="M34" s="246"/>
      <c r="N34" s="298"/>
      <c r="O34" s="297"/>
      <c r="P34" s="246"/>
      <c r="Q34" s="246"/>
      <c r="R34" s="246"/>
      <c r="S34" s="246"/>
      <c r="T34" s="312"/>
      <c r="U34" s="303"/>
      <c r="V34" s="246"/>
      <c r="W34" s="246"/>
      <c r="X34" s="246"/>
      <c r="Y34" s="298"/>
      <c r="Z34" s="297"/>
      <c r="AA34" s="298"/>
      <c r="AB34" s="307"/>
      <c r="AE34" s="314" t="s">
        <v>105</v>
      </c>
      <c r="AF34" s="315"/>
      <c r="AG34" s="315"/>
      <c r="AJ34" s="256"/>
      <c r="AK34" s="256"/>
      <c r="AL34" s="256"/>
      <c r="AM34" s="256"/>
      <c r="AN34" s="256"/>
      <c r="AO34" s="256"/>
      <c r="AP34" s="256"/>
      <c r="AQ34" s="256"/>
      <c r="AR34" s="256"/>
      <c r="AS34" s="256"/>
      <c r="AT34" s="256"/>
      <c r="AU34" s="256"/>
      <c r="AV34" s="256"/>
      <c r="AW34" s="256"/>
    </row>
    <row r="35" spans="1:49" ht="10.7" customHeight="1" x14ac:dyDescent="0.25">
      <c r="A35" s="297"/>
      <c r="B35" s="246"/>
      <c r="C35" s="298"/>
      <c r="D35" s="297"/>
      <c r="E35" s="298"/>
      <c r="F35" s="297"/>
      <c r="G35" s="246"/>
      <c r="H35" s="246"/>
      <c r="I35" s="246"/>
      <c r="J35" s="246"/>
      <c r="K35" s="298"/>
      <c r="L35" s="297"/>
      <c r="M35" s="246"/>
      <c r="N35" s="298"/>
      <c r="O35" s="297"/>
      <c r="P35" s="246"/>
      <c r="Q35" s="246"/>
      <c r="R35" s="246"/>
      <c r="S35" s="246"/>
      <c r="T35" s="312"/>
      <c r="U35" s="303"/>
      <c r="V35" s="246"/>
      <c r="W35" s="246"/>
      <c r="X35" s="246"/>
      <c r="Y35" s="298"/>
      <c r="Z35" s="297"/>
      <c r="AA35" s="298"/>
      <c r="AB35" s="307"/>
      <c r="AE35" s="315"/>
      <c r="AF35" s="315"/>
      <c r="AG35" s="315"/>
      <c r="AJ35" s="316"/>
      <c r="AK35" s="317"/>
      <c r="AL35" s="317"/>
      <c r="AM35" s="317"/>
      <c r="AN35" s="317"/>
      <c r="AO35" s="317"/>
      <c r="AP35" s="317"/>
      <c r="AQ35" s="317"/>
      <c r="AR35" s="317"/>
      <c r="AS35" s="317"/>
      <c r="AT35" s="317"/>
      <c r="AU35" s="317"/>
      <c r="AV35" s="317"/>
      <c r="AW35" s="317"/>
    </row>
    <row r="36" spans="1:49" ht="2.25" customHeight="1" x14ac:dyDescent="0.25">
      <c r="A36" s="297"/>
      <c r="B36" s="246"/>
      <c r="C36" s="298"/>
      <c r="D36" s="297"/>
      <c r="E36" s="298"/>
      <c r="F36" s="297"/>
      <c r="G36" s="246"/>
      <c r="H36" s="246"/>
      <c r="I36" s="246"/>
      <c r="J36" s="246"/>
      <c r="K36" s="298"/>
      <c r="L36" s="297"/>
      <c r="M36" s="246"/>
      <c r="N36" s="298"/>
      <c r="O36" s="297"/>
      <c r="P36" s="246"/>
      <c r="Q36" s="246"/>
      <c r="R36" s="246"/>
      <c r="S36" s="246"/>
      <c r="T36" s="312"/>
      <c r="U36" s="303"/>
      <c r="V36" s="246"/>
      <c r="W36" s="246"/>
      <c r="X36" s="246"/>
      <c r="Y36" s="298"/>
      <c r="Z36" s="297"/>
      <c r="AA36" s="298"/>
      <c r="AB36" s="307"/>
      <c r="AE36" s="315"/>
      <c r="AF36" s="315"/>
      <c r="AG36" s="315"/>
      <c r="AJ36" s="318" t="s">
        <v>106</v>
      </c>
      <c r="AK36" s="319"/>
      <c r="AL36" s="255"/>
      <c r="AM36" s="255"/>
      <c r="AN36" s="255"/>
      <c r="AO36" s="255"/>
      <c r="AP36" s="255"/>
      <c r="AQ36" s="255"/>
      <c r="AR36" s="255"/>
      <c r="AS36" s="255"/>
      <c r="AT36" s="255"/>
      <c r="AU36" s="255"/>
      <c r="AV36" s="255"/>
      <c r="AW36" s="255"/>
    </row>
    <row r="37" spans="1:49" ht="14.25" customHeight="1" x14ac:dyDescent="0.25">
      <c r="A37" s="299"/>
      <c r="B37" s="300"/>
      <c r="C37" s="301"/>
      <c r="D37" s="299"/>
      <c r="E37" s="301"/>
      <c r="F37" s="299"/>
      <c r="G37" s="300"/>
      <c r="H37" s="300"/>
      <c r="I37" s="300"/>
      <c r="J37" s="300"/>
      <c r="K37" s="301"/>
      <c r="L37" s="299"/>
      <c r="M37" s="300"/>
      <c r="N37" s="301"/>
      <c r="O37" s="299"/>
      <c r="P37" s="300"/>
      <c r="Q37" s="300"/>
      <c r="R37" s="300"/>
      <c r="S37" s="300"/>
      <c r="T37" s="313"/>
      <c r="U37" s="304"/>
      <c r="V37" s="300"/>
      <c r="W37" s="300"/>
      <c r="X37" s="300"/>
      <c r="Y37" s="301"/>
      <c r="Z37" s="299"/>
      <c r="AA37" s="301"/>
      <c r="AB37" s="308"/>
      <c r="AE37" s="315"/>
      <c r="AF37" s="315"/>
      <c r="AG37" s="315"/>
      <c r="AJ37" s="241"/>
      <c r="AK37" s="320"/>
      <c r="AL37" s="246"/>
      <c r="AM37" s="246"/>
      <c r="AN37" s="246"/>
      <c r="AO37" s="246"/>
      <c r="AP37" s="246"/>
      <c r="AQ37" s="246"/>
      <c r="AR37" s="285" t="s">
        <v>107</v>
      </c>
      <c r="AS37" s="283"/>
      <c r="AT37" s="321" t="s">
        <v>108</v>
      </c>
      <c r="AU37" s="285" t="s">
        <v>109</v>
      </c>
      <c r="AV37" s="283"/>
      <c r="AW37" s="283"/>
    </row>
    <row r="38" spans="1:49" ht="4.5" customHeight="1" x14ac:dyDescent="0.25">
      <c r="A38" s="257"/>
      <c r="B38" s="258"/>
      <c r="C38" s="259"/>
      <c r="D38" s="266"/>
      <c r="E38" s="259"/>
      <c r="F38" s="267"/>
      <c r="G38" s="258"/>
      <c r="H38" s="258"/>
      <c r="I38" s="258"/>
      <c r="J38" s="258"/>
      <c r="K38" s="259"/>
      <c r="L38" s="257"/>
      <c r="M38" s="258"/>
      <c r="N38" s="259"/>
      <c r="O38" s="267"/>
      <c r="P38" s="258"/>
      <c r="Q38" s="258"/>
      <c r="R38" s="258"/>
      <c r="S38" s="258"/>
      <c r="T38" s="259"/>
      <c r="U38" s="334"/>
      <c r="V38" s="258"/>
      <c r="W38" s="258"/>
      <c r="X38" s="258"/>
      <c r="Y38" s="259"/>
      <c r="Z38" s="267"/>
      <c r="AA38" s="259"/>
      <c r="AB38" s="323"/>
      <c r="AE38" s="315"/>
      <c r="AF38" s="315"/>
      <c r="AG38" s="315"/>
      <c r="AJ38" s="241"/>
      <c r="AK38" s="300"/>
      <c r="AL38" s="300"/>
      <c r="AM38" s="300"/>
      <c r="AN38" s="300"/>
      <c r="AO38" s="300"/>
      <c r="AP38" s="300"/>
      <c r="AQ38" s="300"/>
      <c r="AR38" s="283"/>
      <c r="AS38" s="283"/>
      <c r="AT38" s="322"/>
      <c r="AU38" s="283"/>
      <c r="AV38" s="283"/>
      <c r="AW38" s="283"/>
    </row>
    <row r="39" spans="1:49" ht="2.25" customHeight="1" x14ac:dyDescent="0.25">
      <c r="A39" s="260"/>
      <c r="B39" s="261"/>
      <c r="C39" s="262"/>
      <c r="D39" s="260"/>
      <c r="E39" s="262"/>
      <c r="F39" s="260"/>
      <c r="G39" s="261"/>
      <c r="H39" s="261"/>
      <c r="I39" s="261"/>
      <c r="J39" s="261"/>
      <c r="K39" s="262"/>
      <c r="L39" s="260"/>
      <c r="M39" s="261"/>
      <c r="N39" s="262"/>
      <c r="O39" s="260"/>
      <c r="P39" s="261"/>
      <c r="Q39" s="261"/>
      <c r="R39" s="261"/>
      <c r="S39" s="261"/>
      <c r="T39" s="262"/>
      <c r="U39" s="260"/>
      <c r="V39" s="261"/>
      <c r="W39" s="261"/>
      <c r="X39" s="261"/>
      <c r="Y39" s="262"/>
      <c r="Z39" s="260"/>
      <c r="AA39" s="262"/>
      <c r="AB39" s="324"/>
      <c r="AE39" s="315"/>
      <c r="AF39" s="315"/>
      <c r="AG39" s="315"/>
      <c r="AJ39" s="326"/>
      <c r="AK39" s="327"/>
      <c r="AL39" s="327"/>
      <c r="AM39" s="327"/>
      <c r="AN39" s="327"/>
      <c r="AO39" s="327"/>
      <c r="AP39" s="327"/>
      <c r="AQ39" s="327"/>
      <c r="AR39" s="283"/>
      <c r="AS39" s="283"/>
      <c r="AT39" s="254"/>
      <c r="AU39" s="283"/>
      <c r="AV39" s="283"/>
      <c r="AW39" s="283"/>
    </row>
    <row r="40" spans="1:49" ht="7.7" customHeight="1" x14ac:dyDescent="0.25">
      <c r="A40" s="263"/>
      <c r="B40" s="264"/>
      <c r="C40" s="265"/>
      <c r="D40" s="263"/>
      <c r="E40" s="265"/>
      <c r="F40" s="263"/>
      <c r="G40" s="264"/>
      <c r="H40" s="264"/>
      <c r="I40" s="264"/>
      <c r="J40" s="264"/>
      <c r="K40" s="265"/>
      <c r="L40" s="263"/>
      <c r="M40" s="264"/>
      <c r="N40" s="265"/>
      <c r="O40" s="263"/>
      <c r="P40" s="264"/>
      <c r="Q40" s="264"/>
      <c r="R40" s="264"/>
      <c r="S40" s="264"/>
      <c r="T40" s="265"/>
      <c r="U40" s="263"/>
      <c r="V40" s="264"/>
      <c r="W40" s="264"/>
      <c r="X40" s="264"/>
      <c r="Y40" s="265"/>
      <c r="Z40" s="263"/>
      <c r="AA40" s="265"/>
      <c r="AB40" s="325"/>
      <c r="AE40" s="315"/>
      <c r="AF40" s="315"/>
      <c r="AG40" s="315"/>
      <c r="AJ40" s="327"/>
      <c r="AK40" s="327"/>
      <c r="AL40" s="327"/>
      <c r="AM40" s="327"/>
      <c r="AN40" s="327"/>
      <c r="AO40" s="327"/>
      <c r="AP40" s="327"/>
      <c r="AQ40" s="327"/>
      <c r="AR40" s="290"/>
      <c r="AS40" s="273"/>
      <c r="AT40" s="273"/>
      <c r="AU40" s="290"/>
      <c r="AV40" s="273"/>
      <c r="AW40" s="273"/>
    </row>
    <row r="41" spans="1:49" ht="0.75" customHeight="1" x14ac:dyDescent="0.25">
      <c r="AE41" s="315"/>
      <c r="AF41" s="315"/>
      <c r="AG41" s="315"/>
      <c r="AJ41" s="328"/>
      <c r="AK41" s="328"/>
      <c r="AL41" s="328"/>
      <c r="AM41" s="328"/>
      <c r="AN41" s="328"/>
      <c r="AO41" s="328"/>
      <c r="AP41" s="328"/>
      <c r="AQ41" s="328"/>
      <c r="AR41" s="256"/>
      <c r="AS41" s="256"/>
      <c r="AT41" s="256"/>
      <c r="AU41" s="256"/>
      <c r="AV41" s="256"/>
      <c r="AW41" s="256"/>
    </row>
    <row r="42" spans="1:49" ht="7.7" customHeight="1" x14ac:dyDescent="0.25">
      <c r="AE42" s="315"/>
      <c r="AF42" s="315"/>
      <c r="AG42" s="315"/>
      <c r="AJ42" s="254"/>
      <c r="AK42" s="255"/>
      <c r="AL42" s="255"/>
      <c r="AM42" s="255"/>
      <c r="AN42" s="255"/>
      <c r="AO42" s="255"/>
      <c r="AP42" s="255"/>
      <c r="AQ42" s="255"/>
      <c r="AR42" s="255"/>
      <c r="AS42" s="255"/>
      <c r="AT42" s="255"/>
      <c r="AU42" s="255"/>
      <c r="AV42" s="255"/>
      <c r="AW42" s="255"/>
    </row>
    <row r="43" spans="1:49" ht="3" customHeight="1" x14ac:dyDescent="0.25">
      <c r="A43" s="269" t="s">
        <v>90</v>
      </c>
      <c r="B43" s="241"/>
      <c r="C43" s="241"/>
      <c r="D43" s="241"/>
      <c r="E43" s="241"/>
      <c r="F43" s="270"/>
      <c r="G43" s="271"/>
      <c r="H43" s="271"/>
      <c r="I43" s="271"/>
      <c r="J43" s="271"/>
      <c r="K43" s="271"/>
      <c r="L43" s="271"/>
      <c r="M43" s="271"/>
      <c r="N43" s="271"/>
      <c r="O43" s="271"/>
      <c r="P43" s="271"/>
      <c r="Q43" s="271"/>
      <c r="R43" s="271"/>
      <c r="S43" s="271"/>
      <c r="T43" s="271"/>
      <c r="U43" s="271"/>
      <c r="V43" s="271"/>
      <c r="W43" s="271"/>
      <c r="X43" s="271"/>
      <c r="Y43" s="271"/>
      <c r="Z43" s="271"/>
      <c r="AA43" s="271"/>
      <c r="AB43" s="271"/>
      <c r="AE43" s="315"/>
      <c r="AF43" s="315"/>
      <c r="AG43" s="315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</row>
    <row r="44" spans="1:49" ht="8.1" customHeight="1" x14ac:dyDescent="0.25">
      <c r="A44" s="241"/>
      <c r="B44" s="241"/>
      <c r="C44" s="241"/>
      <c r="D44" s="241"/>
      <c r="E44" s="241"/>
      <c r="F44" s="271"/>
      <c r="G44" s="271"/>
      <c r="H44" s="271"/>
      <c r="I44" s="271"/>
      <c r="J44" s="271"/>
      <c r="K44" s="271"/>
      <c r="L44" s="271"/>
      <c r="M44" s="271"/>
      <c r="N44" s="271"/>
      <c r="O44" s="271"/>
      <c r="P44" s="271"/>
      <c r="Q44" s="271"/>
      <c r="R44" s="271"/>
      <c r="S44" s="271"/>
      <c r="T44" s="271"/>
      <c r="U44" s="271"/>
      <c r="V44" s="271"/>
      <c r="W44" s="271"/>
      <c r="X44" s="271"/>
      <c r="Y44" s="271"/>
      <c r="Z44" s="271"/>
      <c r="AA44" s="271"/>
      <c r="AB44" s="271"/>
      <c r="AE44" s="315"/>
      <c r="AF44" s="315"/>
      <c r="AG44" s="315"/>
      <c r="AJ44" s="254"/>
      <c r="AK44" s="255"/>
      <c r="AL44" s="255"/>
      <c r="AM44" s="255"/>
      <c r="AN44" s="255"/>
      <c r="AO44" s="255"/>
      <c r="AP44" s="255"/>
      <c r="AQ44" s="255"/>
      <c r="AR44" s="255"/>
      <c r="AS44" s="255"/>
      <c r="AT44" s="255"/>
      <c r="AU44" s="255"/>
      <c r="AV44" s="255"/>
      <c r="AW44" s="255"/>
    </row>
    <row r="45" spans="1:49" ht="1.9" customHeight="1" x14ac:dyDescent="0.25">
      <c r="A45" s="241"/>
      <c r="B45" s="241"/>
      <c r="C45" s="241"/>
      <c r="D45" s="241"/>
      <c r="E45" s="241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F45" s="274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</row>
    <row r="46" spans="1:49" ht="0.75" customHeight="1" x14ac:dyDescent="0.25">
      <c r="F46" s="276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F46" s="275"/>
      <c r="AJ46" s="256"/>
      <c r="AK46" s="256"/>
      <c r="AL46" s="256"/>
      <c r="AM46" s="256"/>
      <c r="AN46" s="256"/>
      <c r="AO46" s="256"/>
      <c r="AP46" s="256"/>
      <c r="AQ46" s="256"/>
      <c r="AR46" s="256"/>
      <c r="AS46" s="256"/>
      <c r="AT46" s="256"/>
      <c r="AU46" s="256"/>
      <c r="AV46" s="256"/>
      <c r="AW46" s="256"/>
    </row>
    <row r="47" spans="1:49" ht="0.75" customHeight="1" x14ac:dyDescent="0.25"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F47" s="275"/>
      <c r="AJ47" s="280"/>
      <c r="AK47" s="255"/>
      <c r="AL47" s="255"/>
      <c r="AM47" s="255"/>
      <c r="AN47" s="255"/>
      <c r="AO47" s="255"/>
      <c r="AP47" s="255"/>
      <c r="AQ47" s="255"/>
      <c r="AR47" s="255"/>
      <c r="AS47" s="255"/>
      <c r="AT47" s="255"/>
      <c r="AU47" s="255"/>
      <c r="AV47" s="255"/>
      <c r="AW47" s="255"/>
    </row>
    <row r="48" spans="1:49" ht="9.9499999999999993" customHeight="1" x14ac:dyDescent="0.25"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F48" s="275"/>
      <c r="AJ48" s="284"/>
      <c r="AK48" s="256"/>
      <c r="AL48" s="256"/>
      <c r="AM48" s="256"/>
      <c r="AN48" s="256"/>
      <c r="AO48" s="256"/>
      <c r="AP48" s="256"/>
      <c r="AQ48" s="256"/>
      <c r="AR48" s="285" t="s">
        <v>107</v>
      </c>
      <c r="AS48" s="283"/>
      <c r="AT48" s="77"/>
      <c r="AU48" s="285" t="s">
        <v>109</v>
      </c>
      <c r="AV48" s="283"/>
      <c r="AW48" s="283"/>
    </row>
    <row r="49" spans="1:49" ht="1.5" customHeight="1" x14ac:dyDescent="0.25">
      <c r="F49" s="279"/>
      <c r="G49" s="279"/>
      <c r="H49" s="279"/>
      <c r="I49" s="279"/>
      <c r="J49" s="279"/>
      <c r="K49" s="279"/>
      <c r="L49" s="279"/>
      <c r="M49" s="279"/>
      <c r="N49" s="279"/>
      <c r="O49" s="279"/>
      <c r="P49" s="279"/>
      <c r="Q49" s="279"/>
      <c r="R49" s="279"/>
      <c r="S49" s="279"/>
      <c r="T49" s="279"/>
      <c r="U49" s="279"/>
      <c r="V49" s="279"/>
      <c r="W49" s="279"/>
      <c r="X49" s="279"/>
      <c r="Y49" s="279"/>
      <c r="Z49" s="279"/>
      <c r="AA49" s="279"/>
      <c r="AB49" s="279"/>
      <c r="AF49" s="275"/>
      <c r="AJ49" s="286" t="s">
        <v>110</v>
      </c>
      <c r="AK49" s="255"/>
      <c r="AL49" s="255"/>
      <c r="AM49" s="255"/>
      <c r="AN49" s="255"/>
      <c r="AR49" s="283"/>
      <c r="AS49" s="283"/>
      <c r="AU49" s="283"/>
      <c r="AV49" s="283"/>
      <c r="AW49" s="283"/>
    </row>
    <row r="50" spans="1:49" ht="0.75" customHeight="1" x14ac:dyDescent="0.25">
      <c r="F50" s="67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F50" s="275"/>
      <c r="AJ50" s="241"/>
      <c r="AK50" s="241"/>
      <c r="AL50" s="241"/>
      <c r="AM50" s="241"/>
      <c r="AN50" s="241"/>
    </row>
    <row r="51" spans="1:49" ht="9.1999999999999993" customHeight="1" x14ac:dyDescent="0.25">
      <c r="A51" s="269" t="s">
        <v>97</v>
      </c>
      <c r="B51" s="241"/>
      <c r="C51" s="241"/>
      <c r="D51" s="241"/>
      <c r="E51" s="252" t="str">
        <f>Договор!A2</f>
        <v>ДОГОВОР  НА ОКАЗАНИЕ УСЛУГ №</v>
      </c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3"/>
      <c r="U51" s="253"/>
      <c r="V51" s="64"/>
      <c r="W51" s="64"/>
      <c r="X51" s="64"/>
      <c r="Y51" s="64"/>
      <c r="Z51" s="64"/>
      <c r="AA51" s="64"/>
      <c r="AB51" s="64"/>
      <c r="AF51" s="275"/>
      <c r="AJ51" s="241"/>
      <c r="AK51" s="241"/>
      <c r="AL51" s="241"/>
      <c r="AM51" s="241"/>
      <c r="AN51" s="241"/>
      <c r="AP51" s="290" t="s">
        <v>14</v>
      </c>
      <c r="AQ51" s="273"/>
      <c r="AR51" s="273"/>
      <c r="AS51" s="273"/>
      <c r="AT51" s="273"/>
      <c r="AU51" s="273"/>
      <c r="AV51" s="273"/>
      <c r="AW51" s="273"/>
    </row>
    <row r="52" spans="1:49" ht="3.75" customHeight="1" x14ac:dyDescent="0.25">
      <c r="A52" s="241"/>
      <c r="B52" s="241"/>
      <c r="C52" s="241"/>
      <c r="D52" s="241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3"/>
      <c r="U52" s="253"/>
      <c r="V52" s="64"/>
      <c r="W52" s="64"/>
      <c r="X52" s="64"/>
      <c r="Y52" s="64"/>
      <c r="Z52" s="64"/>
      <c r="AA52" s="64"/>
      <c r="AB52" s="64"/>
      <c r="AF52" s="275"/>
      <c r="AP52" s="256"/>
      <c r="AQ52" s="256"/>
      <c r="AR52" s="256"/>
      <c r="AS52" s="256"/>
      <c r="AT52" s="256"/>
      <c r="AU52" s="256"/>
      <c r="AV52" s="256"/>
      <c r="AW52" s="256"/>
    </row>
    <row r="53" spans="1:49" ht="0.75" customHeight="1" x14ac:dyDescent="0.25">
      <c r="A53" s="241"/>
      <c r="B53" s="241"/>
      <c r="C53" s="241"/>
      <c r="D53" s="241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3"/>
      <c r="U53" s="253"/>
      <c r="V53" s="64"/>
      <c r="W53" s="64"/>
      <c r="X53" s="64"/>
      <c r="Y53" s="64"/>
      <c r="Z53" s="64"/>
      <c r="AA53" s="64"/>
      <c r="AB53" s="64"/>
      <c r="AF53" s="275"/>
    </row>
    <row r="54" spans="1:49" ht="0.75" customHeight="1" x14ac:dyDescent="0.25">
      <c r="A54" s="241"/>
      <c r="B54" s="241"/>
      <c r="C54" s="241"/>
      <c r="D54" s="241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65"/>
      <c r="U54" s="65"/>
      <c r="V54" s="65"/>
      <c r="W54" s="65"/>
      <c r="X54" s="65"/>
      <c r="Y54" s="65"/>
      <c r="Z54" s="65"/>
      <c r="AA54" s="65"/>
      <c r="AB54" s="65"/>
      <c r="AF54" s="275"/>
      <c r="AJ54" s="290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</row>
    <row r="55" spans="1:49" ht="0.75" customHeight="1" x14ac:dyDescent="0.25">
      <c r="A55" s="241"/>
      <c r="B55" s="241"/>
      <c r="C55" s="241"/>
      <c r="D55" s="241"/>
      <c r="F55" s="276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F55" s="275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</row>
    <row r="56" spans="1:49" ht="9.1999999999999993" customHeight="1" x14ac:dyDescent="0.25"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F56" s="275"/>
      <c r="AJ56" s="256"/>
      <c r="AK56" s="256"/>
      <c r="AL56" s="256"/>
      <c r="AM56" s="256"/>
      <c r="AN56" s="256"/>
      <c r="AO56" s="256"/>
      <c r="AP56" s="256"/>
      <c r="AQ56" s="256"/>
      <c r="AR56" s="256"/>
      <c r="AS56" s="256"/>
      <c r="AT56" s="256"/>
      <c r="AU56" s="256"/>
      <c r="AV56" s="256"/>
      <c r="AW56" s="256"/>
    </row>
    <row r="57" spans="1:49" ht="3" customHeight="1" x14ac:dyDescent="0.25"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279"/>
      <c r="AB57" s="279"/>
      <c r="AF57" s="275"/>
    </row>
    <row r="58" spans="1:49" ht="13.5" customHeight="1" x14ac:dyDescent="0.25">
      <c r="A58" s="269" t="s">
        <v>106</v>
      </c>
      <c r="C58" s="261" t="s">
        <v>122</v>
      </c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  <c r="AA58" s="261"/>
      <c r="AB58" s="261"/>
      <c r="AF58" s="275"/>
      <c r="AJ58" s="291" t="s">
        <v>111</v>
      </c>
      <c r="AK58" s="292"/>
      <c r="AL58" s="292"/>
      <c r="AM58" s="292"/>
      <c r="AN58" s="292"/>
      <c r="AO58" s="292"/>
      <c r="AP58" s="292"/>
      <c r="AQ58" s="292"/>
      <c r="AR58" s="292"/>
      <c r="AS58" s="292"/>
      <c r="AT58" s="292"/>
      <c r="AU58" s="292"/>
      <c r="AV58" s="292"/>
      <c r="AW58" s="292"/>
    </row>
    <row r="59" spans="1:49" ht="0.75" customHeight="1" x14ac:dyDescent="0.25">
      <c r="A59" s="241"/>
      <c r="C59" s="293" t="s">
        <v>112</v>
      </c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F59" s="275"/>
      <c r="AJ59" s="292"/>
      <c r="AK59" s="292"/>
      <c r="AL59" s="292"/>
      <c r="AM59" s="292"/>
      <c r="AN59" s="292"/>
      <c r="AO59" s="292"/>
      <c r="AP59" s="292"/>
      <c r="AQ59" s="292"/>
      <c r="AR59" s="292"/>
      <c r="AS59" s="292"/>
      <c r="AT59" s="292"/>
      <c r="AU59" s="292"/>
      <c r="AV59" s="292"/>
      <c r="AW59" s="292"/>
    </row>
    <row r="60" spans="1:49" ht="2.25" customHeight="1" x14ac:dyDescent="0.25"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  <c r="R60" s="292"/>
      <c r="S60" s="292"/>
      <c r="T60" s="292"/>
      <c r="U60" s="292"/>
      <c r="V60" s="292"/>
      <c r="W60" s="292"/>
      <c r="X60" s="292"/>
      <c r="Y60" s="292"/>
      <c r="Z60" s="292"/>
      <c r="AA60" s="292"/>
      <c r="AB60" s="292"/>
      <c r="AF60" s="275"/>
    </row>
    <row r="61" spans="1:49" ht="1.5" customHeight="1" x14ac:dyDescent="0.25">
      <c r="C61" s="292"/>
      <c r="D61" s="292"/>
      <c r="E61" s="292"/>
      <c r="F61" s="292"/>
      <c r="G61" s="292"/>
      <c r="H61" s="292"/>
      <c r="I61" s="292"/>
      <c r="J61" s="292"/>
      <c r="K61" s="292"/>
      <c r="L61" s="292"/>
      <c r="M61" s="292"/>
      <c r="N61" s="292"/>
      <c r="O61" s="292"/>
      <c r="P61" s="292"/>
      <c r="Q61" s="292"/>
      <c r="R61" s="292"/>
      <c r="S61" s="292"/>
      <c r="T61" s="292"/>
      <c r="U61" s="292"/>
      <c r="V61" s="292"/>
      <c r="W61" s="292"/>
      <c r="X61" s="292"/>
      <c r="Y61" s="292"/>
      <c r="Z61" s="292"/>
      <c r="AA61" s="292"/>
      <c r="AB61" s="292"/>
      <c r="AF61" s="275"/>
      <c r="AJ61" s="294" t="s">
        <v>113</v>
      </c>
      <c r="AK61" s="292"/>
      <c r="AL61" s="292"/>
      <c r="AM61" s="292"/>
      <c r="AN61" s="292"/>
      <c r="AO61" s="292"/>
      <c r="AP61" s="292"/>
      <c r="AQ61" s="292"/>
      <c r="AR61" s="292"/>
      <c r="AS61" s="292"/>
      <c r="AT61" s="292"/>
      <c r="AU61" s="292"/>
      <c r="AV61" s="292"/>
      <c r="AW61" s="292"/>
    </row>
    <row r="62" spans="1:49" ht="3" customHeight="1" x14ac:dyDescent="0.25">
      <c r="A62" s="269" t="s">
        <v>110</v>
      </c>
      <c r="B62" s="241"/>
      <c r="C62" s="241"/>
      <c r="D62" s="241"/>
      <c r="E62" s="241"/>
      <c r="F62" s="28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76"/>
      <c r="W62" s="287"/>
      <c r="X62" s="277"/>
      <c r="Y62" s="277"/>
      <c r="Z62" s="277"/>
      <c r="AA62" s="283"/>
      <c r="AB62" s="283"/>
      <c r="AF62" s="275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</row>
    <row r="63" spans="1:49" ht="2.25" customHeight="1" x14ac:dyDescent="0.25">
      <c r="A63" s="241"/>
      <c r="B63" s="241"/>
      <c r="C63" s="241"/>
      <c r="D63" s="241"/>
      <c r="E63" s="241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88"/>
      <c r="W63" s="278"/>
      <c r="X63" s="278"/>
      <c r="Y63" s="278"/>
      <c r="Z63" s="278"/>
      <c r="AA63" s="288"/>
      <c r="AB63" s="278"/>
      <c r="AF63" s="275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</row>
    <row r="64" spans="1:49" ht="3" customHeight="1" x14ac:dyDescent="0.25">
      <c r="A64" s="241"/>
      <c r="B64" s="241"/>
      <c r="C64" s="241"/>
      <c r="D64" s="241"/>
      <c r="E64" s="241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88"/>
      <c r="W64" s="278"/>
      <c r="X64" s="278"/>
      <c r="Y64" s="278"/>
      <c r="Z64" s="278"/>
      <c r="AA64" s="278"/>
      <c r="AB64" s="278"/>
      <c r="AF64" s="275"/>
    </row>
    <row r="65" spans="1:49" ht="4.5" customHeight="1" x14ac:dyDescent="0.25">
      <c r="A65" s="241"/>
      <c r="B65" s="241"/>
      <c r="C65" s="241"/>
      <c r="D65" s="241"/>
      <c r="E65" s="241"/>
      <c r="F65" s="279"/>
      <c r="G65" s="279"/>
      <c r="H65" s="279"/>
      <c r="I65" s="279"/>
      <c r="J65" s="279"/>
      <c r="K65" s="279"/>
      <c r="L65" s="279"/>
      <c r="M65" s="279"/>
      <c r="N65" s="279"/>
      <c r="O65" s="279"/>
      <c r="P65" s="279"/>
      <c r="Q65" s="279"/>
      <c r="R65" s="279"/>
      <c r="S65" s="279"/>
      <c r="T65" s="279"/>
      <c r="U65" s="279"/>
      <c r="V65" s="289"/>
      <c r="W65" s="279"/>
      <c r="X65" s="279"/>
      <c r="Y65" s="279"/>
      <c r="Z65" s="279"/>
      <c r="AA65" s="279"/>
      <c r="AB65" s="279"/>
      <c r="AF65" s="275"/>
      <c r="AJ65" s="240" t="s">
        <v>114</v>
      </c>
      <c r="AK65" s="241"/>
      <c r="AL65" s="241"/>
      <c r="AM65" s="241"/>
      <c r="AN65" s="241"/>
      <c r="AO65" s="241"/>
      <c r="AP65" s="241"/>
    </row>
    <row r="66" spans="1:49" ht="6.95" customHeight="1" x14ac:dyDescent="0.25">
      <c r="A66" s="269" t="s">
        <v>115</v>
      </c>
      <c r="B66" s="241"/>
      <c r="C66" s="241"/>
      <c r="D66" s="241"/>
      <c r="E66" s="241"/>
      <c r="F66" s="281" t="s">
        <v>14</v>
      </c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F66" s="275"/>
      <c r="AJ66" s="241"/>
      <c r="AK66" s="241"/>
      <c r="AL66" s="241"/>
      <c r="AM66" s="241"/>
      <c r="AN66" s="241"/>
      <c r="AO66" s="241"/>
      <c r="AP66" s="241"/>
    </row>
    <row r="67" spans="1:49" ht="6.2" customHeight="1" x14ac:dyDescent="0.25">
      <c r="A67" s="241"/>
      <c r="B67" s="241"/>
      <c r="C67" s="241"/>
      <c r="D67" s="241"/>
      <c r="E67" s="241"/>
      <c r="F67" s="279"/>
      <c r="G67" s="279"/>
      <c r="H67" s="279"/>
      <c r="I67" s="279"/>
      <c r="J67" s="279"/>
      <c r="K67" s="279"/>
      <c r="L67" s="279"/>
      <c r="M67" s="279"/>
      <c r="N67" s="279"/>
      <c r="O67" s="279"/>
      <c r="P67" s="279"/>
      <c r="Q67" s="279"/>
      <c r="R67" s="279"/>
      <c r="S67" s="279"/>
      <c r="T67" s="279"/>
      <c r="U67" s="279"/>
      <c r="V67" s="279"/>
      <c r="W67" s="279"/>
      <c r="X67" s="279"/>
      <c r="Y67" s="279"/>
      <c r="Z67" s="279"/>
      <c r="AA67" s="279"/>
      <c r="AB67" s="279"/>
      <c r="AF67" s="275"/>
      <c r="AQ67" s="244" t="s">
        <v>116</v>
      </c>
      <c r="AR67" s="245"/>
      <c r="AS67" s="245"/>
      <c r="AT67" s="245"/>
      <c r="AU67" s="245"/>
    </row>
    <row r="68" spans="1:49" ht="1.5" customHeight="1" x14ac:dyDescent="0.25">
      <c r="F68" s="281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F68" s="275"/>
      <c r="AQ68" s="246"/>
      <c r="AR68" s="246"/>
      <c r="AS68" s="246"/>
      <c r="AT68" s="246"/>
      <c r="AU68" s="246"/>
    </row>
    <row r="69" spans="1:49" ht="11.45" customHeight="1" x14ac:dyDescent="0.25">
      <c r="F69" s="279"/>
      <c r="G69" s="279"/>
      <c r="H69" s="279"/>
      <c r="I69" s="279"/>
      <c r="J69" s="279"/>
      <c r="K69" s="279"/>
      <c r="L69" s="279"/>
      <c r="M69" s="279"/>
      <c r="N69" s="279"/>
      <c r="O69" s="279"/>
      <c r="P69" s="279"/>
      <c r="Q69" s="279"/>
      <c r="R69" s="279"/>
      <c r="S69" s="279"/>
      <c r="T69" s="279"/>
      <c r="U69" s="279"/>
      <c r="V69" s="279"/>
      <c r="W69" s="279"/>
      <c r="X69" s="279"/>
      <c r="Y69" s="279"/>
      <c r="Z69" s="279"/>
      <c r="AA69" s="279"/>
      <c r="AB69" s="279"/>
      <c r="AF69" s="275"/>
      <c r="AJ69" s="282" t="s">
        <v>58</v>
      </c>
      <c r="AK69" s="243"/>
      <c r="AL69" s="243"/>
      <c r="AM69" s="243"/>
      <c r="AN69" s="243"/>
      <c r="AO69" s="243"/>
      <c r="AP69" s="243"/>
      <c r="AQ69" s="243"/>
      <c r="AR69" s="243"/>
      <c r="AS69" s="243"/>
      <c r="AT69" s="243"/>
      <c r="AU69" s="243"/>
      <c r="AV69" s="243"/>
      <c r="AW69" s="243"/>
    </row>
    <row r="70" spans="1:49" ht="6.95" customHeight="1" x14ac:dyDescent="0.25">
      <c r="AF70" s="275"/>
      <c r="AJ70" s="247" t="s">
        <v>117</v>
      </c>
      <c r="AK70" s="245"/>
      <c r="AL70" s="245"/>
      <c r="AM70" s="245"/>
      <c r="AN70" s="245"/>
      <c r="AO70" s="245"/>
      <c r="AP70" s="245"/>
      <c r="AQ70" s="245"/>
      <c r="AR70" s="245"/>
      <c r="AS70" s="245"/>
      <c r="AT70" s="245"/>
      <c r="AU70" s="245"/>
      <c r="AV70" s="245"/>
      <c r="AW70" s="245"/>
    </row>
    <row r="71" spans="1:49" ht="3" customHeight="1" x14ac:dyDescent="0.25">
      <c r="AF71" s="275"/>
    </row>
    <row r="72" spans="1:49" ht="0.75" customHeight="1" x14ac:dyDescent="0.25">
      <c r="A72" s="240" t="s">
        <v>114</v>
      </c>
      <c r="B72" s="241"/>
      <c r="C72" s="241"/>
      <c r="D72" s="241"/>
      <c r="E72" s="241"/>
      <c r="F72" s="241"/>
      <c r="G72" s="241"/>
      <c r="H72" s="241"/>
      <c r="Q72" s="242" t="s">
        <v>58</v>
      </c>
      <c r="R72" s="243"/>
      <c r="S72" s="243"/>
      <c r="T72" s="243"/>
      <c r="U72" s="243"/>
      <c r="V72" s="243"/>
      <c r="W72" s="243"/>
      <c r="X72" s="243"/>
      <c r="Y72" s="243"/>
      <c r="Z72" s="243"/>
      <c r="AA72" s="243"/>
      <c r="AB72" s="243"/>
      <c r="AF72" s="275"/>
    </row>
    <row r="73" spans="1:49" ht="10.7" customHeight="1" x14ac:dyDescent="0.25">
      <c r="A73" s="241"/>
      <c r="B73" s="241"/>
      <c r="C73" s="241"/>
      <c r="D73" s="241"/>
      <c r="E73" s="241"/>
      <c r="F73" s="241"/>
      <c r="G73" s="241"/>
      <c r="H73" s="241"/>
      <c r="Q73" s="243"/>
      <c r="R73" s="243"/>
      <c r="S73" s="243"/>
      <c r="T73" s="243"/>
      <c r="U73" s="243"/>
      <c r="V73" s="243"/>
      <c r="W73" s="243"/>
      <c r="X73" s="243"/>
      <c r="Y73" s="243"/>
      <c r="Z73" s="243"/>
      <c r="AA73" s="243"/>
      <c r="AB73" s="243"/>
      <c r="AF73" s="275"/>
      <c r="AJ73" s="248" t="s">
        <v>118</v>
      </c>
      <c r="AK73" s="241"/>
    </row>
    <row r="74" spans="1:49" ht="0.75" customHeight="1" x14ac:dyDescent="0.25">
      <c r="K74" s="244" t="s">
        <v>116</v>
      </c>
      <c r="L74" s="245"/>
      <c r="M74" s="245"/>
      <c r="Q74" s="247" t="s">
        <v>117</v>
      </c>
      <c r="R74" s="245"/>
      <c r="S74" s="245"/>
      <c r="T74" s="245"/>
      <c r="U74" s="245"/>
      <c r="V74" s="245"/>
      <c r="W74" s="245"/>
      <c r="X74" s="245"/>
      <c r="Y74" s="245"/>
      <c r="Z74" s="245"/>
      <c r="AA74" s="245"/>
      <c r="AB74" s="245"/>
      <c r="AF74" s="275"/>
      <c r="AJ74" s="241"/>
      <c r="AK74" s="241"/>
    </row>
    <row r="75" spans="1:49" ht="6.2" customHeight="1" x14ac:dyDescent="0.25">
      <c r="K75" s="246"/>
      <c r="L75" s="246"/>
      <c r="M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F75" s="275"/>
      <c r="AL75" s="244" t="s">
        <v>116</v>
      </c>
      <c r="AM75" s="245"/>
      <c r="AN75" s="245"/>
      <c r="AO75" s="245"/>
      <c r="AP75" s="245"/>
      <c r="AQ75" s="245"/>
      <c r="AR75" s="245"/>
    </row>
    <row r="76" spans="1:49" ht="0.75" customHeight="1" x14ac:dyDescent="0.25">
      <c r="K76" s="246"/>
      <c r="L76" s="246"/>
      <c r="M76" s="246"/>
      <c r="AF76" s="275"/>
      <c r="AL76" s="246"/>
      <c r="AM76" s="246"/>
      <c r="AN76" s="246"/>
      <c r="AO76" s="246"/>
      <c r="AP76" s="246"/>
      <c r="AQ76" s="246"/>
      <c r="AR76" s="246"/>
    </row>
    <row r="77" spans="1:49" ht="0.75" customHeight="1" x14ac:dyDescent="0.25">
      <c r="AF77" s="275"/>
      <c r="AL77" s="246"/>
      <c r="AM77" s="246"/>
      <c r="AN77" s="246"/>
      <c r="AO77" s="246"/>
      <c r="AP77" s="246"/>
      <c r="AQ77" s="246"/>
      <c r="AR77" s="246"/>
    </row>
    <row r="78" spans="1:49" ht="3" customHeight="1" x14ac:dyDescent="0.25">
      <c r="AF78" s="275"/>
    </row>
    <row r="79" spans="1:49" ht="0.75" customHeight="1" x14ac:dyDescent="0.25">
      <c r="A79" s="240" t="s">
        <v>119</v>
      </c>
      <c r="B79" s="241"/>
      <c r="C79" s="241"/>
      <c r="D79" s="241"/>
      <c r="E79" s="241"/>
      <c r="F79" s="241"/>
      <c r="G79" s="241"/>
      <c r="Q79" s="242"/>
      <c r="R79" s="243"/>
      <c r="S79" s="243"/>
      <c r="T79" s="243"/>
      <c r="U79" s="243"/>
      <c r="V79" s="243"/>
      <c r="W79" s="243"/>
      <c r="X79" s="243"/>
      <c r="Y79" s="243"/>
      <c r="Z79" s="243"/>
      <c r="AA79" s="243"/>
      <c r="AB79" s="243"/>
      <c r="AF79" s="275"/>
    </row>
    <row r="80" spans="1:49" ht="10.7" customHeight="1" x14ac:dyDescent="0.25">
      <c r="A80" s="241"/>
      <c r="B80" s="241"/>
      <c r="C80" s="241"/>
      <c r="D80" s="241"/>
      <c r="E80" s="241"/>
      <c r="F80" s="241"/>
      <c r="G80" s="241"/>
      <c r="Q80" s="243"/>
      <c r="R80" s="243"/>
      <c r="S80" s="243"/>
      <c r="T80" s="243"/>
      <c r="U80" s="243"/>
      <c r="V80" s="243"/>
      <c r="W80" s="243"/>
      <c r="X80" s="243"/>
      <c r="Y80" s="243"/>
      <c r="Z80" s="243"/>
      <c r="AA80" s="243"/>
      <c r="AB80" s="243"/>
      <c r="AF80" s="275"/>
      <c r="AJ80" s="242"/>
      <c r="AK80" s="243"/>
      <c r="AL80" s="243"/>
      <c r="AM80" s="243"/>
      <c r="AN80" s="243"/>
      <c r="AO80" s="243"/>
      <c r="AP80" s="243"/>
      <c r="AQ80" s="243"/>
      <c r="AR80" s="243"/>
      <c r="AS80" s="243"/>
      <c r="AT80" s="243"/>
      <c r="AU80" s="243"/>
      <c r="AV80" s="243"/>
      <c r="AW80" s="243"/>
    </row>
    <row r="81" spans="10:49" ht="0.75" customHeight="1" x14ac:dyDescent="0.25">
      <c r="J81" s="244" t="s">
        <v>116</v>
      </c>
      <c r="K81" s="245"/>
      <c r="L81" s="245"/>
      <c r="AF81" s="275"/>
      <c r="AJ81" s="243"/>
      <c r="AK81" s="243"/>
      <c r="AL81" s="243"/>
      <c r="AM81" s="243"/>
      <c r="AN81" s="243"/>
      <c r="AO81" s="243"/>
      <c r="AP81" s="243"/>
      <c r="AQ81" s="243"/>
      <c r="AR81" s="243"/>
      <c r="AS81" s="243"/>
      <c r="AT81" s="243"/>
      <c r="AU81" s="243"/>
      <c r="AV81" s="243"/>
      <c r="AW81" s="243"/>
    </row>
    <row r="82" spans="10:49" ht="6.95" customHeight="1" x14ac:dyDescent="0.25">
      <c r="J82" s="246"/>
      <c r="K82" s="246"/>
      <c r="L82" s="246"/>
      <c r="Q82" s="247" t="s">
        <v>117</v>
      </c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F82" s="275"/>
      <c r="AJ82" s="247" t="s">
        <v>117</v>
      </c>
      <c r="AK82" s="245"/>
      <c r="AL82" s="245"/>
      <c r="AM82" s="245"/>
      <c r="AN82" s="245"/>
      <c r="AO82" s="245"/>
      <c r="AP82" s="245"/>
      <c r="AQ82" s="245"/>
      <c r="AR82" s="245"/>
      <c r="AS82" s="245"/>
      <c r="AT82" s="245"/>
      <c r="AU82" s="245"/>
      <c r="AV82" s="245"/>
      <c r="AW82" s="245"/>
    </row>
  </sheetData>
  <mergeCells count="109">
    <mergeCell ref="A1:AB1"/>
    <mergeCell ref="AF1:AF33"/>
    <mergeCell ref="AI1:AV3"/>
    <mergeCell ref="Y3:AC5"/>
    <mergeCell ref="AJ4:AW6"/>
    <mergeCell ref="A5:Q11"/>
    <mergeCell ref="S6:W8"/>
    <mergeCell ref="Y6:AC8"/>
    <mergeCell ref="AJ8:AW9"/>
    <mergeCell ref="T9:W11"/>
    <mergeCell ref="Y9:AC11"/>
    <mergeCell ref="AJ11:AW12"/>
    <mergeCell ref="A12:N14"/>
    <mergeCell ref="Y12:AC18"/>
    <mergeCell ref="AJ13:AW15"/>
    <mergeCell ref="O14:Q18"/>
    <mergeCell ref="A15:N18"/>
    <mergeCell ref="AJ17:AM20"/>
    <mergeCell ref="AN18:AW20"/>
    <mergeCell ref="A19:O19"/>
    <mergeCell ref="AJ21:AW22"/>
    <mergeCell ref="U22:Y24"/>
    <mergeCell ref="Z22:AB24"/>
    <mergeCell ref="AJ23:AW23"/>
    <mergeCell ref="AJ24:AW25"/>
    <mergeCell ref="A25:Q28"/>
    <mergeCell ref="U25:Y28"/>
    <mergeCell ref="Z25:AB28"/>
    <mergeCell ref="AJ27:AL29"/>
    <mergeCell ref="AN28:AW29"/>
    <mergeCell ref="AU31:AW31"/>
    <mergeCell ref="AJ32:AW34"/>
    <mergeCell ref="D33:E37"/>
    <mergeCell ref="F33:K37"/>
    <mergeCell ref="L33:N37"/>
    <mergeCell ref="O33:T37"/>
    <mergeCell ref="AE34:AG44"/>
    <mergeCell ref="AJ35:AW35"/>
    <mergeCell ref="AJ36:AJ38"/>
    <mergeCell ref="AK36:AW36"/>
    <mergeCell ref="D31:T32"/>
    <mergeCell ref="U31:Y37"/>
    <mergeCell ref="Z31:AA37"/>
    <mergeCell ref="AB31:AB37"/>
    <mergeCell ref="AJ31:AT31"/>
    <mergeCell ref="AK37:AQ38"/>
    <mergeCell ref="AR37:AS39"/>
    <mergeCell ref="AT37:AT38"/>
    <mergeCell ref="AT39:AT41"/>
    <mergeCell ref="AU37:AW39"/>
    <mergeCell ref="A38:C40"/>
    <mergeCell ref="D38:E40"/>
    <mergeCell ref="F38:K40"/>
    <mergeCell ref="L38:N40"/>
    <mergeCell ref="O38:T40"/>
    <mergeCell ref="U38:Y40"/>
    <mergeCell ref="Z38:AA40"/>
    <mergeCell ref="AB38:AB40"/>
    <mergeCell ref="AJ39:AQ41"/>
    <mergeCell ref="A31:C37"/>
    <mergeCell ref="AR40:AS41"/>
    <mergeCell ref="AU40:AW41"/>
    <mergeCell ref="AJ42:AW43"/>
    <mergeCell ref="A43:E45"/>
    <mergeCell ref="F43:AB45"/>
    <mergeCell ref="AJ44:AW46"/>
    <mergeCell ref="AF45:AF82"/>
    <mergeCell ref="F46:AB49"/>
    <mergeCell ref="AJ47:AW47"/>
    <mergeCell ref="AJ48:AQ48"/>
    <mergeCell ref="AR48:AS49"/>
    <mergeCell ref="AU48:AW49"/>
    <mergeCell ref="AJ49:AN51"/>
    <mergeCell ref="A51:D55"/>
    <mergeCell ref="E51:S54"/>
    <mergeCell ref="T51:U53"/>
    <mergeCell ref="AP51:AW52"/>
    <mergeCell ref="AJ54:AW56"/>
    <mergeCell ref="F55:AB57"/>
    <mergeCell ref="AA63:AB65"/>
    <mergeCell ref="AJ65:AP66"/>
    <mergeCell ref="A66:E67"/>
    <mergeCell ref="F66:AB67"/>
    <mergeCell ref="AQ67:AU68"/>
    <mergeCell ref="F68:AB69"/>
    <mergeCell ref="AJ69:AW69"/>
    <mergeCell ref="A58:A59"/>
    <mergeCell ref="C58:AB58"/>
    <mergeCell ref="AJ58:AW59"/>
    <mergeCell ref="C59:AB61"/>
    <mergeCell ref="AJ61:AW63"/>
    <mergeCell ref="A62:E65"/>
    <mergeCell ref="F62:U65"/>
    <mergeCell ref="W62:Z65"/>
    <mergeCell ref="AA62:AB62"/>
    <mergeCell ref="V63:V65"/>
    <mergeCell ref="A79:G80"/>
    <mergeCell ref="Q79:AB80"/>
    <mergeCell ref="AJ80:AW81"/>
    <mergeCell ref="J81:L82"/>
    <mergeCell ref="Q82:AB82"/>
    <mergeCell ref="AJ82:AW82"/>
    <mergeCell ref="AJ70:AW70"/>
    <mergeCell ref="A72:H73"/>
    <mergeCell ref="Q72:AB73"/>
    <mergeCell ref="AJ73:AK74"/>
    <mergeCell ref="K74:M76"/>
    <mergeCell ref="Q74:AB75"/>
    <mergeCell ref="AL75:AR77"/>
  </mergeCells>
  <hyperlinks>
    <hyperlink ref="A1" r:id="rId1" display="http://sportgoal.net/Унифицированная форма № КО-1_x000a_Утверждена постановлением Госкомстата_x000a_России от 18.08.98 г. № 88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8"/>
  <sheetViews>
    <sheetView topLeftCell="A4" zoomScale="90" zoomScaleNormal="90" workbookViewId="0">
      <selection activeCell="E42" sqref="E42:G42"/>
    </sheetView>
  </sheetViews>
  <sheetFormatPr defaultColWidth="9.140625" defaultRowHeight="15.75" x14ac:dyDescent="0.25"/>
  <cols>
    <col min="1" max="1" width="3.7109375" style="1" customWidth="1"/>
    <col min="2" max="2" width="7.140625" style="1" customWidth="1"/>
    <col min="3" max="3" width="10" style="1" customWidth="1"/>
    <col min="4" max="4" width="7.85546875" style="7" customWidth="1"/>
    <col min="5" max="5" width="10.28515625" style="7" customWidth="1"/>
    <col min="6" max="6" width="13.28515625" style="7" customWidth="1"/>
    <col min="7" max="7" width="12.28515625" style="1" customWidth="1"/>
    <col min="8" max="8" width="9.140625" style="1"/>
    <col min="9" max="9" width="6.5703125" style="1" customWidth="1"/>
    <col min="10" max="10" width="11.140625" style="1" customWidth="1"/>
    <col min="11" max="16384" width="9.140625" style="1"/>
  </cols>
  <sheetData>
    <row r="2" spans="1:17" x14ac:dyDescent="0.25">
      <c r="A2" s="395" t="s">
        <v>123</v>
      </c>
      <c r="B2" s="395"/>
      <c r="C2" s="395"/>
      <c r="D2" s="395"/>
      <c r="E2" s="395"/>
      <c r="F2" s="395"/>
      <c r="G2" s="16" t="str">
        <f>CONCATENATE(номер_договора)</f>
        <v>3210</v>
      </c>
      <c r="H2" s="16"/>
      <c r="I2" s="16"/>
      <c r="J2" s="16"/>
    </row>
    <row r="3" spans="1:17" x14ac:dyDescent="0.25">
      <c r="A3" s="179"/>
      <c r="B3" s="179"/>
      <c r="C3" s="179"/>
      <c r="D3" s="179"/>
      <c r="E3" s="179"/>
      <c r="F3" s="179"/>
      <c r="G3" s="179"/>
      <c r="H3" s="16"/>
      <c r="I3" s="16"/>
      <c r="J3" s="16"/>
    </row>
    <row r="4" spans="1:17" x14ac:dyDescent="0.25">
      <c r="A4" s="14"/>
      <c r="B4" s="394" t="s">
        <v>124</v>
      </c>
      <c r="C4" s="394"/>
      <c r="D4" s="394"/>
      <c r="E4" s="394"/>
      <c r="F4" s="394"/>
      <c r="G4" s="13"/>
    </row>
    <row r="5" spans="1:17" x14ac:dyDescent="0.25">
      <c r="A5" s="13"/>
      <c r="B5" s="13"/>
      <c r="C5" s="13"/>
      <c r="D5" s="18"/>
      <c r="E5" s="18"/>
      <c r="F5" s="18"/>
      <c r="G5" s="13"/>
    </row>
    <row r="6" spans="1:17" ht="15.75" customHeight="1" x14ac:dyDescent="0.25">
      <c r="A6" s="30"/>
      <c r="B6" s="30" t="s">
        <v>41</v>
      </c>
      <c r="C6" s="72" t="str">
        <f>п_серия</f>
        <v>508888</v>
      </c>
      <c r="D6" s="30" t="s">
        <v>42</v>
      </c>
      <c r="E6" s="23" t="str">
        <f>п_номер</f>
        <v>2222</v>
      </c>
      <c r="F6" s="30" t="s">
        <v>44</v>
      </c>
      <c r="G6" s="22">
        <f>п_дата</f>
        <v>41477</v>
      </c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15.75" customHeight="1" x14ac:dyDescent="0.25">
      <c r="A7" s="30"/>
      <c r="B7" s="30"/>
      <c r="C7" s="75"/>
      <c r="D7" s="30"/>
      <c r="E7" s="37"/>
      <c r="F7" s="30"/>
      <c r="G7" s="38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ht="31.5" customHeight="1" x14ac:dyDescent="0.25">
      <c r="A8" s="13"/>
      <c r="B8" s="396" t="s">
        <v>46</v>
      </c>
      <c r="C8" s="397"/>
      <c r="D8" s="406" t="str">
        <f>п_выдан</f>
        <v>Министерство Внутренних Дел Казахстан</v>
      </c>
      <c r="E8" s="407"/>
      <c r="F8" s="407"/>
      <c r="G8" s="407"/>
      <c r="H8" s="407"/>
      <c r="I8" s="408"/>
    </row>
    <row r="9" spans="1:17" x14ac:dyDescent="0.25">
      <c r="A9" s="13"/>
      <c r="B9" s="79"/>
      <c r="C9" s="79"/>
      <c r="D9" s="78"/>
      <c r="E9" s="78"/>
      <c r="F9" s="78"/>
      <c r="G9" s="78"/>
      <c r="H9" s="78"/>
      <c r="I9" s="78"/>
    </row>
    <row r="10" spans="1:17" x14ac:dyDescent="0.25">
      <c r="A10" s="13"/>
      <c r="B10" s="398" t="s">
        <v>125</v>
      </c>
      <c r="C10" s="399"/>
      <c r="D10" s="400"/>
      <c r="E10" s="41" t="s">
        <v>36</v>
      </c>
      <c r="F10" s="404" t="str">
        <f>а_город</f>
        <v>г. Новосибирск село Ленинское</v>
      </c>
      <c r="G10" s="405"/>
      <c r="H10" s="162"/>
      <c r="I10" s="162"/>
      <c r="J10" s="163"/>
    </row>
    <row r="11" spans="1:17" x14ac:dyDescent="0.25">
      <c r="A11" s="31"/>
      <c r="B11" s="39"/>
      <c r="C11" s="32"/>
      <c r="D11" s="40"/>
      <c r="E11" s="71" t="s">
        <v>39</v>
      </c>
      <c r="F11" s="401" t="str">
        <f>а_улица</f>
        <v>50 лет Октября</v>
      </c>
      <c r="G11" s="402"/>
      <c r="H11" s="402"/>
      <c r="I11" s="402"/>
      <c r="J11" s="403"/>
      <c r="K11" s="13"/>
      <c r="L11" s="13"/>
    </row>
    <row r="12" spans="1:17" x14ac:dyDescent="0.25">
      <c r="A12" s="13"/>
      <c r="B12" s="15"/>
      <c r="C12" s="13"/>
      <c r="D12" s="25"/>
      <c r="E12" s="71" t="s">
        <v>53</v>
      </c>
      <c r="F12" s="164" t="str">
        <f>а_дом</f>
        <v>27</v>
      </c>
      <c r="G12" s="165"/>
      <c r="H12" s="166"/>
      <c r="I12" s="166"/>
      <c r="J12" s="166"/>
      <c r="K12" s="13"/>
      <c r="L12" s="13"/>
    </row>
    <row r="13" spans="1:17" x14ac:dyDescent="0.25">
      <c r="A13" s="33"/>
      <c r="B13" s="24"/>
      <c r="C13" s="42"/>
      <c r="D13" s="43"/>
      <c r="E13" s="44" t="s">
        <v>54</v>
      </c>
      <c r="F13" s="167">
        <f>а_квартира</f>
        <v>4</v>
      </c>
      <c r="G13" s="168"/>
      <c r="H13" s="166"/>
      <c r="I13" s="166"/>
      <c r="J13" s="166"/>
      <c r="K13" s="13"/>
      <c r="L13" s="13"/>
    </row>
    <row r="14" spans="1:17" x14ac:dyDescent="0.25">
      <c r="A14" s="33"/>
      <c r="B14" s="33"/>
      <c r="C14" s="30"/>
      <c r="D14" s="34"/>
      <c r="E14" s="78"/>
      <c r="F14" s="11"/>
      <c r="G14" s="78"/>
      <c r="K14" s="13"/>
      <c r="L14" s="13"/>
    </row>
    <row r="15" spans="1:17" x14ac:dyDescent="0.25">
      <c r="A15" s="33"/>
      <c r="B15" s="391" t="s">
        <v>126</v>
      </c>
      <c r="C15" s="391"/>
      <c r="D15" s="391"/>
      <c r="E15" s="392" t="str">
        <f>телефон</f>
        <v>8-953-780-60-</v>
      </c>
      <c r="F15" s="393"/>
      <c r="G15" s="12"/>
      <c r="K15" s="13"/>
      <c r="L15" s="13"/>
    </row>
    <row r="16" spans="1:17" x14ac:dyDescent="0.25">
      <c r="A16" s="33"/>
      <c r="B16" s="33"/>
      <c r="C16" s="14"/>
      <c r="D16" s="18"/>
      <c r="E16" s="18"/>
      <c r="F16" s="78"/>
      <c r="G16" s="13"/>
      <c r="K16" s="13"/>
      <c r="L16" s="13"/>
    </row>
    <row r="17" spans="1:12" x14ac:dyDescent="0.25">
      <c r="A17" s="33"/>
      <c r="B17" s="35" t="s">
        <v>127</v>
      </c>
      <c r="C17" s="36"/>
      <c r="D17" s="31"/>
      <c r="E17" s="31"/>
      <c r="F17" s="78"/>
      <c r="G17" s="13"/>
      <c r="K17" s="13"/>
      <c r="L17" s="13"/>
    </row>
    <row r="18" spans="1:12" x14ac:dyDescent="0.25">
      <c r="A18" s="33"/>
      <c r="B18" s="33"/>
      <c r="C18" s="14"/>
      <c r="D18" s="18"/>
      <c r="E18" s="18"/>
      <c r="F18" s="18"/>
      <c r="G18" s="14"/>
      <c r="K18" s="13"/>
      <c r="L18" s="13"/>
    </row>
    <row r="19" spans="1:12" x14ac:dyDescent="0.25">
      <c r="A19" s="33"/>
      <c r="B19" s="391" t="s">
        <v>128</v>
      </c>
      <c r="C19" s="391"/>
      <c r="D19" s="411" t="str">
        <f>тариф</f>
        <v>50мб/с</v>
      </c>
      <c r="E19" s="412"/>
      <c r="F19" s="18"/>
      <c r="G19" s="14"/>
      <c r="K19" s="13"/>
      <c r="L19" s="13"/>
    </row>
    <row r="20" spans="1:12" x14ac:dyDescent="0.25">
      <c r="A20" s="33"/>
      <c r="B20" s="78"/>
      <c r="C20" s="78"/>
      <c r="D20" s="78"/>
      <c r="E20" s="78"/>
      <c r="F20" s="18"/>
      <c r="G20" s="14"/>
      <c r="K20" s="13"/>
      <c r="L20" s="13"/>
    </row>
    <row r="21" spans="1:12" x14ac:dyDescent="0.25">
      <c r="A21" s="33"/>
      <c r="B21" s="78" t="s">
        <v>129</v>
      </c>
      <c r="C21" s="79"/>
      <c r="D21" s="413" t="s">
        <v>25</v>
      </c>
      <c r="E21" s="414"/>
      <c r="F21" s="415"/>
      <c r="G21" s="416" t="s">
        <v>130</v>
      </c>
      <c r="H21" s="416"/>
      <c r="I21" s="416"/>
      <c r="J21" s="20" t="str">
        <f>пароль</f>
        <v>mobg</v>
      </c>
      <c r="K21" s="13"/>
      <c r="L21" s="13"/>
    </row>
    <row r="22" spans="1:12" x14ac:dyDescent="0.25">
      <c r="A22" s="18"/>
      <c r="B22" s="18"/>
      <c r="C22" s="75"/>
      <c r="D22" s="18"/>
      <c r="E22" s="18"/>
      <c r="F22" s="18"/>
      <c r="G22" s="13"/>
      <c r="K22" s="13"/>
      <c r="L22" s="13"/>
    </row>
    <row r="23" spans="1:12" x14ac:dyDescent="0.25">
      <c r="B23" s="417" t="s">
        <v>131</v>
      </c>
      <c r="C23" s="417"/>
      <c r="D23" s="417"/>
      <c r="E23" s="417"/>
      <c r="F23" s="80"/>
      <c r="K23" s="13"/>
      <c r="L23" s="13"/>
    </row>
    <row r="24" spans="1:12" x14ac:dyDescent="0.25">
      <c r="A24" s="5"/>
      <c r="B24" s="5"/>
      <c r="C24" s="5"/>
      <c r="D24" s="5"/>
      <c r="E24" s="5"/>
      <c r="F24" s="5"/>
      <c r="G24" s="5"/>
      <c r="K24" s="13"/>
      <c r="L24" s="13"/>
    </row>
    <row r="25" spans="1:12" x14ac:dyDescent="0.25">
      <c r="A25" s="2"/>
      <c r="B25" s="221" t="s">
        <v>132</v>
      </c>
      <c r="C25" s="221"/>
      <c r="D25" s="221"/>
      <c r="E25" s="221"/>
      <c r="F25" s="221"/>
      <c r="G25" s="221"/>
      <c r="H25" s="221"/>
      <c r="I25" s="221"/>
      <c r="J25" s="221"/>
      <c r="K25" s="13"/>
      <c r="L25" s="13"/>
    </row>
    <row r="26" spans="1:12" ht="30.75" customHeight="1" x14ac:dyDescent="0.25">
      <c r="A26" s="2"/>
      <c r="B26" s="221" t="s">
        <v>133</v>
      </c>
      <c r="C26" s="221"/>
      <c r="D26" s="221"/>
      <c r="E26" s="221"/>
      <c r="F26" s="221"/>
      <c r="G26" s="221"/>
      <c r="H26" s="221"/>
      <c r="I26" s="221"/>
      <c r="J26" s="221"/>
      <c r="K26" s="13"/>
      <c r="L26" s="13"/>
    </row>
    <row r="27" spans="1:12" x14ac:dyDescent="0.25">
      <c r="A27" s="2"/>
      <c r="B27" s="74"/>
      <c r="C27" s="74"/>
      <c r="D27" s="74"/>
      <c r="E27" s="74"/>
      <c r="F27" s="74"/>
      <c r="G27" s="74"/>
      <c r="H27" s="74"/>
      <c r="I27" s="74"/>
      <c r="J27" s="74"/>
      <c r="K27" s="13"/>
      <c r="L27" s="13"/>
    </row>
    <row r="28" spans="1:12" x14ac:dyDescent="0.25">
      <c r="A28" s="2"/>
      <c r="B28" s="74"/>
      <c r="C28" s="74"/>
      <c r="D28" s="74"/>
      <c r="E28" s="74"/>
      <c r="F28" s="74"/>
      <c r="G28" s="74"/>
      <c r="H28" s="74"/>
      <c r="I28" s="74"/>
      <c r="J28" s="74"/>
      <c r="K28" s="13"/>
      <c r="L28" s="13"/>
    </row>
    <row r="29" spans="1:12" x14ac:dyDescent="0.25">
      <c r="A29" s="2"/>
      <c r="B29" s="74"/>
      <c r="C29" s="74"/>
      <c r="D29" s="74"/>
      <c r="E29" s="74"/>
      <c r="F29" s="74"/>
      <c r="G29" s="74"/>
      <c r="H29" s="74"/>
      <c r="I29" s="74"/>
      <c r="J29" s="74"/>
      <c r="K29" s="13"/>
      <c r="L29" s="13"/>
    </row>
    <row r="30" spans="1:12" x14ac:dyDescent="0.25">
      <c r="A30" s="2"/>
      <c r="B30" s="74"/>
      <c r="C30" s="74"/>
      <c r="D30" s="74"/>
      <c r="E30" s="74"/>
      <c r="F30" s="74"/>
      <c r="G30" s="74"/>
      <c r="H30" s="74"/>
      <c r="I30" s="74"/>
      <c r="J30" s="74"/>
      <c r="K30" s="13"/>
      <c r="L30" s="13"/>
    </row>
    <row r="31" spans="1:12" x14ac:dyDescent="0.25">
      <c r="A31" s="2"/>
      <c r="B31" s="74"/>
      <c r="C31" s="74"/>
      <c r="D31" s="74"/>
      <c r="E31" s="74"/>
      <c r="F31" s="74"/>
      <c r="G31" s="74"/>
      <c r="H31" s="74"/>
      <c r="I31" s="74"/>
      <c r="J31" s="74"/>
      <c r="K31" s="13"/>
      <c r="L31" s="13"/>
    </row>
    <row r="32" spans="1:12" x14ac:dyDescent="0.25">
      <c r="A32" s="2"/>
      <c r="B32" s="74"/>
      <c r="C32" s="74"/>
      <c r="D32" s="74"/>
      <c r="E32" s="74"/>
      <c r="F32" s="74"/>
      <c r="G32" s="74"/>
      <c r="H32" s="74"/>
      <c r="I32" s="74"/>
      <c r="J32" s="74"/>
      <c r="K32" s="13"/>
      <c r="L32" s="13"/>
    </row>
    <row r="33" spans="1:12" x14ac:dyDescent="0.25">
      <c r="A33" s="2"/>
      <c r="B33" s="5"/>
      <c r="C33" s="5"/>
      <c r="D33" s="5"/>
      <c r="E33" s="5"/>
      <c r="F33" s="5"/>
      <c r="G33" s="5"/>
      <c r="H33" s="5"/>
      <c r="I33" s="5"/>
      <c r="J33" s="5"/>
      <c r="K33" s="13"/>
      <c r="L33" s="13"/>
    </row>
    <row r="34" spans="1:12" x14ac:dyDescent="0.25">
      <c r="A34" s="2"/>
      <c r="B34" s="74"/>
      <c r="C34" s="74"/>
      <c r="D34" s="74"/>
      <c r="E34" s="74"/>
      <c r="F34" s="74"/>
      <c r="G34" s="74"/>
      <c r="H34" s="74"/>
      <c r="I34" s="74"/>
      <c r="J34" s="74"/>
      <c r="K34" s="13"/>
      <c r="L34" s="13"/>
    </row>
    <row r="35" spans="1:12" x14ac:dyDescent="0.25">
      <c r="D35" s="80"/>
      <c r="E35" s="80"/>
      <c r="F35" s="80"/>
      <c r="K35" s="13"/>
      <c r="L35" s="13"/>
    </row>
    <row r="36" spans="1:12" x14ac:dyDescent="0.25">
      <c r="C36" s="73"/>
      <c r="D36" s="80"/>
      <c r="E36" s="80"/>
      <c r="F36" s="1"/>
      <c r="H36" s="239" t="s">
        <v>134</v>
      </c>
      <c r="I36" s="239"/>
      <c r="J36" s="8"/>
      <c r="K36" s="13"/>
      <c r="L36" s="13"/>
    </row>
    <row r="37" spans="1:12" x14ac:dyDescent="0.25">
      <c r="D37" s="80"/>
      <c r="E37" s="80"/>
      <c r="F37" s="80"/>
      <c r="K37" s="13"/>
      <c r="L37" s="13"/>
    </row>
    <row r="38" spans="1:12" x14ac:dyDescent="0.25">
      <c r="B38" s="180" t="s">
        <v>70</v>
      </c>
      <c r="C38" s="180"/>
      <c r="D38" s="180"/>
      <c r="E38" s="409" t="str">
        <f>ФИО</f>
        <v>Сычева Елена Дмитриевна</v>
      </c>
      <c r="F38" s="409"/>
      <c r="G38" s="409"/>
      <c r="H38" s="239" t="s">
        <v>135</v>
      </c>
      <c r="I38" s="239"/>
      <c r="K38" s="13"/>
      <c r="L38" s="13"/>
    </row>
    <row r="39" spans="1:12" x14ac:dyDescent="0.25">
      <c r="C39" s="73"/>
      <c r="D39" s="80"/>
      <c r="E39" s="80"/>
      <c r="F39" s="8"/>
      <c r="G39" s="8"/>
      <c r="K39" s="13"/>
      <c r="L39" s="13"/>
    </row>
    <row r="40" spans="1:12" x14ac:dyDescent="0.25">
      <c r="C40" s="73"/>
      <c r="D40" s="80"/>
      <c r="E40" s="80"/>
      <c r="F40" s="8"/>
      <c r="G40" s="8"/>
      <c r="K40" s="13"/>
      <c r="L40" s="13"/>
    </row>
    <row r="41" spans="1:12" x14ac:dyDescent="0.25">
      <c r="C41" s="8"/>
      <c r="D41" s="80"/>
      <c r="E41" s="80"/>
      <c r="F41" s="8"/>
      <c r="G41" s="8"/>
      <c r="K41" s="13"/>
      <c r="L41" s="13"/>
    </row>
    <row r="42" spans="1:12" x14ac:dyDescent="0.25">
      <c r="B42" s="239" t="s">
        <v>136</v>
      </c>
      <c r="C42" s="239"/>
      <c r="D42" s="239"/>
      <c r="E42" s="410" t="s">
        <v>137</v>
      </c>
      <c r="F42" s="410"/>
      <c r="G42" s="410"/>
      <c r="H42" s="239" t="s">
        <v>135</v>
      </c>
      <c r="I42" s="239"/>
      <c r="K42" s="13"/>
      <c r="L42" s="13"/>
    </row>
    <row r="43" spans="1:12" x14ac:dyDescent="0.25">
      <c r="B43" s="239" t="s">
        <v>83</v>
      </c>
      <c r="C43" s="239"/>
      <c r="D43" s="239"/>
      <c r="E43" s="80"/>
      <c r="F43" s="80"/>
      <c r="K43" s="13"/>
      <c r="L43" s="13"/>
    </row>
    <row r="44" spans="1:12" x14ac:dyDescent="0.25">
      <c r="C44" s="1" t="s">
        <v>14</v>
      </c>
      <c r="D44" s="80"/>
      <c r="E44" s="80"/>
      <c r="F44" s="80"/>
      <c r="K44" s="13"/>
      <c r="L44" s="13"/>
    </row>
    <row r="45" spans="1:12" x14ac:dyDescent="0.25">
      <c r="D45" s="80"/>
      <c r="E45" s="80"/>
      <c r="F45" s="80"/>
      <c r="K45" s="13"/>
      <c r="L45" s="13"/>
    </row>
    <row r="46" spans="1:12" x14ac:dyDescent="0.25">
      <c r="D46" s="80"/>
      <c r="E46" s="80"/>
      <c r="F46" s="80"/>
      <c r="K46" s="13"/>
      <c r="L46" s="13"/>
    </row>
    <row r="47" spans="1:12" x14ac:dyDescent="0.25">
      <c r="D47" s="80"/>
      <c r="E47" s="80"/>
      <c r="F47" s="80"/>
      <c r="K47" s="13"/>
      <c r="L47" s="13"/>
    </row>
    <row r="48" spans="1:12" x14ac:dyDescent="0.25">
      <c r="D48" s="80"/>
      <c r="E48" s="80"/>
      <c r="F48" s="80"/>
      <c r="K48" s="13"/>
      <c r="L48" s="13"/>
    </row>
    <row r="49" spans="11:12" x14ac:dyDescent="0.25">
      <c r="K49" s="13"/>
      <c r="L49" s="13"/>
    </row>
    <row r="50" spans="11:12" x14ac:dyDescent="0.25">
      <c r="K50" s="13"/>
      <c r="L50" s="13"/>
    </row>
    <row r="51" spans="11:12" x14ac:dyDescent="0.25">
      <c r="K51" s="13"/>
      <c r="L51" s="13"/>
    </row>
    <row r="73" spans="4:29" x14ac:dyDescent="0.25">
      <c r="D73" s="80"/>
      <c r="E73" s="80"/>
      <c r="F73" s="80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</row>
    <row r="74" spans="4:29" x14ac:dyDescent="0.25">
      <c r="D74" s="80"/>
      <c r="E74" s="80"/>
      <c r="F74" s="80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</row>
    <row r="78" spans="4:29" ht="12" customHeight="1" x14ac:dyDescent="0.25">
      <c r="D78" s="29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</row>
  </sheetData>
  <mergeCells count="25">
    <mergeCell ref="B43:D43"/>
    <mergeCell ref="D8:I8"/>
    <mergeCell ref="H38:I38"/>
    <mergeCell ref="B42:D42"/>
    <mergeCell ref="E38:G38"/>
    <mergeCell ref="E42:G42"/>
    <mergeCell ref="H42:I42"/>
    <mergeCell ref="B19:C19"/>
    <mergeCell ref="D19:E19"/>
    <mergeCell ref="D21:F21"/>
    <mergeCell ref="G21:I21"/>
    <mergeCell ref="B38:D38"/>
    <mergeCell ref="B23:E23"/>
    <mergeCell ref="B25:J25"/>
    <mergeCell ref="B26:J26"/>
    <mergeCell ref="H36:I36"/>
    <mergeCell ref="B15:D15"/>
    <mergeCell ref="E15:F15"/>
    <mergeCell ref="B4:F4"/>
    <mergeCell ref="A2:F2"/>
    <mergeCell ref="B8:C8"/>
    <mergeCell ref="B10:D10"/>
    <mergeCell ref="F11:J11"/>
    <mergeCell ref="A3:G3"/>
    <mergeCell ref="F10:G10"/>
  </mergeCells>
  <printOptions horizontalCentered="1"/>
  <pageMargins left="0.51181102362204722" right="0.39370078740157483" top="0.55118110236220474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32</vt:i4>
      </vt:variant>
    </vt:vector>
  </HeadingPairs>
  <TitlesOfParts>
    <vt:vector size="42" baseType="lpstr">
      <vt:lpstr>2</vt:lpstr>
      <vt:lpstr>Договор</vt:lpstr>
      <vt:lpstr>Акт.перед.оборудования</vt:lpstr>
      <vt:lpstr>Приход.Подкл</vt:lpstr>
      <vt:lpstr>Приход.Аб.Плата</vt:lpstr>
      <vt:lpstr>Приход.Роутер</vt:lpstr>
      <vt:lpstr>Акт.перед.ТВ-приставки</vt:lpstr>
      <vt:lpstr>Приход.ТВ-приставка</vt:lpstr>
      <vt:lpstr>Приход.Чистый</vt:lpstr>
      <vt:lpstr>Регистр.Карта</vt:lpstr>
      <vt:lpstr>MAC</vt:lpstr>
      <vt:lpstr>а_город</vt:lpstr>
      <vt:lpstr>а_дом</vt:lpstr>
      <vt:lpstr>а_индекс</vt:lpstr>
      <vt:lpstr>а_квартира</vt:lpstr>
      <vt:lpstr>а_полный</vt:lpstr>
      <vt:lpstr>а_улица</vt:lpstr>
      <vt:lpstr>абон_плата</vt:lpstr>
      <vt:lpstr>адрес</vt:lpstr>
      <vt:lpstr>Адресс.МЖ</vt:lpstr>
      <vt:lpstr>Город</vt:lpstr>
      <vt:lpstr>город_договора</vt:lpstr>
      <vt:lpstr>дата_договора</vt:lpstr>
      <vt:lpstr>дата_рождения</vt:lpstr>
      <vt:lpstr>дом</vt:lpstr>
      <vt:lpstr>Индекс</vt:lpstr>
      <vt:lpstr>квартира</vt:lpstr>
      <vt:lpstr>место_рождения</vt:lpstr>
      <vt:lpstr>номер_договора</vt:lpstr>
      <vt:lpstr>оборудование</vt:lpstr>
      <vt:lpstr>п_выдан</vt:lpstr>
      <vt:lpstr>п_дата</vt:lpstr>
      <vt:lpstr>п_номер</vt:lpstr>
      <vt:lpstr>п_серия</vt:lpstr>
      <vt:lpstr>пароль</vt:lpstr>
      <vt:lpstr>почта</vt:lpstr>
      <vt:lpstr>тариф</vt:lpstr>
      <vt:lpstr>телефон</vt:lpstr>
      <vt:lpstr>тех_время</vt:lpstr>
      <vt:lpstr>тех_телефон</vt:lpstr>
      <vt:lpstr>улица</vt:lpstr>
      <vt:lpstr>ФИО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Мегапихарь</dc:creator>
  <cp:lastModifiedBy>ADMIN</cp:lastModifiedBy>
  <cp:revision/>
  <cp:lastPrinted>2019-07-02T11:01:41Z</cp:lastPrinted>
  <dcterms:created xsi:type="dcterms:W3CDTF">2016-01-22T08:38:21Z</dcterms:created>
  <dcterms:modified xsi:type="dcterms:W3CDTF">2019-07-03T10:42:27Z</dcterms:modified>
</cp:coreProperties>
</file>